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hidePivotFieldList="1" defaultThemeVersion="166925"/>
  <mc:AlternateContent xmlns:mc="http://schemas.openxmlformats.org/markup-compatibility/2006">
    <mc:Choice Requires="x15">
      <x15ac:absPath xmlns:x15ac="http://schemas.microsoft.com/office/spreadsheetml/2010/11/ac" url="https://ts.accenture.com/sites/Back2AccentureMF/Shared Documents/General/Massimo - studies/Unfinished Products/"/>
    </mc:Choice>
  </mc:AlternateContent>
  <xr:revisionPtr revIDLastSave="13" documentId="13_ncr:1_{3A9CD597-E4C8-4FC6-8F23-A6C71E294AF3}" xr6:coauthVersionLast="46" xr6:coauthVersionMax="47" xr10:uidLastSave="{444D3F0A-9556-4CB3-B647-ACBA2A4C8337}"/>
  <bookViews>
    <workbookView xWindow="28680" yWindow="-120" windowWidth="29040" windowHeight="15840" xr2:uid="{71E3BCDC-B543-4A88-8138-44959725AA31}"/>
  </bookViews>
  <sheets>
    <sheet name="Catalog" sheetId="1" r:id="rId1"/>
    <sheet name="Reviews" sheetId="4" r:id="rId2"/>
    <sheet name="Graph" sheetId="3" r:id="rId3"/>
    <sheet name="Data and TEMP" sheetId="2" r:id="rId4"/>
    <sheet name="Strategy" sheetId="5" r:id="rId5"/>
  </sheets>
  <definedNames>
    <definedName name="_xlnm._FilterDatabase" localSheetId="0" hidden="1">Catalog!$A$1:$X$121</definedName>
    <definedName name="_xlnm._FilterDatabase" localSheetId="1" hidden="1">Reviews!$A$1:$F$90</definedName>
  </definedNames>
  <calcPr calcId="191029"/>
  <pivotCaches>
    <pivotCache cacheId="0" r:id="rId6"/>
    <pivotCache cacheId="1"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90" i="4" l="1"/>
  <c r="B89" i="4"/>
  <c r="B88" i="4"/>
  <c r="B87" i="4"/>
  <c r="B86" i="4"/>
  <c r="B85" i="4"/>
  <c r="B84" i="4"/>
  <c r="B83" i="4"/>
  <c r="B82" i="4"/>
  <c r="B81" i="4"/>
  <c r="B80" i="4"/>
  <c r="B79" i="4"/>
  <c r="B78" i="4"/>
  <c r="B77" i="4"/>
  <c r="B76" i="4"/>
  <c r="B75" i="4"/>
  <c r="B74" i="4"/>
  <c r="B73" i="4"/>
  <c r="B72" i="4"/>
  <c r="B71" i="4" l="1"/>
  <c r="B70" i="4"/>
  <c r="B69" i="4"/>
  <c r="B68" i="4"/>
  <c r="B67" i="4"/>
  <c r="B66" i="4"/>
  <c r="B65" i="4"/>
  <c r="B61" i="4"/>
  <c r="B60" i="4"/>
  <c r="B59" i="4"/>
  <c r="B58" i="4"/>
  <c r="B57" i="4"/>
  <c r="B56" i="4"/>
  <c r="B55" i="4"/>
  <c r="B54" i="4"/>
  <c r="B53" i="4"/>
  <c r="B52" i="4"/>
  <c r="B51" i="4"/>
  <c r="B50" i="4"/>
  <c r="B49" i="4"/>
  <c r="B48" i="4"/>
  <c r="B23" i="4"/>
  <c r="B24" i="4"/>
  <c r="B25" i="4"/>
  <c r="B26" i="4"/>
  <c r="B27" i="4"/>
  <c r="B28" i="4"/>
  <c r="B29" i="4"/>
  <c r="B30" i="4"/>
  <c r="B31" i="4"/>
  <c r="B32" i="4"/>
  <c r="B33" i="4"/>
  <c r="B34" i="4"/>
  <c r="B35" i="4"/>
  <c r="B36" i="4"/>
  <c r="B37" i="4"/>
  <c r="B38" i="4"/>
  <c r="B39" i="4"/>
  <c r="B40" i="4"/>
  <c r="B41" i="4"/>
  <c r="B42" i="4"/>
  <c r="B43" i="4"/>
  <c r="B44" i="4"/>
  <c r="B45" i="4"/>
  <c r="B46" i="4"/>
  <c r="B47" i="4"/>
  <c r="B62" i="4"/>
  <c r="B63" i="4"/>
  <c r="B64" i="4"/>
  <c r="B22" i="4"/>
  <c r="B3" i="4"/>
  <c r="B4" i="4"/>
  <c r="B5" i="4"/>
  <c r="B6" i="4"/>
  <c r="B7" i="4"/>
  <c r="B8" i="4"/>
  <c r="B9" i="4"/>
  <c r="B10" i="4"/>
  <c r="B11" i="4"/>
  <c r="B12" i="4"/>
  <c r="B13" i="4"/>
  <c r="B14" i="4"/>
  <c r="B15" i="4"/>
  <c r="B16" i="4"/>
  <c r="B17" i="4"/>
  <c r="B18" i="4"/>
  <c r="B19" i="4"/>
  <c r="B20" i="4"/>
  <c r="B21" i="4"/>
  <c r="B2" i="4"/>
  <c r="V3" i="1" l="1"/>
  <c r="V9" i="1"/>
  <c r="V5" i="1"/>
  <c r="V6" i="1"/>
  <c r="V45" i="1"/>
  <c r="V34" i="1"/>
  <c r="V22" i="1"/>
  <c r="V10" i="1"/>
  <c r="V11" i="1"/>
  <c r="V12" i="1"/>
  <c r="V13" i="1"/>
  <c r="V14" i="1"/>
  <c r="V15" i="1"/>
  <c r="V16" i="1"/>
  <c r="V17" i="1"/>
  <c r="V18" i="1"/>
  <c r="V19" i="1"/>
  <c r="V20" i="1"/>
  <c r="V21" i="1"/>
  <c r="V48" i="1"/>
  <c r="V23" i="1"/>
  <c r="V24" i="1"/>
  <c r="V25" i="1"/>
  <c r="V26" i="1"/>
  <c r="V27" i="1"/>
  <c r="V28" i="1"/>
  <c r="V29" i="1"/>
  <c r="V30" i="1"/>
  <c r="V31" i="1"/>
  <c r="V32" i="1"/>
  <c r="V33" i="1"/>
  <c r="V41" i="1"/>
  <c r="V35" i="1"/>
  <c r="V110" i="1"/>
  <c r="V37" i="1"/>
  <c r="V38" i="1"/>
  <c r="V39" i="1"/>
  <c r="V40" i="1"/>
  <c r="V7" i="1"/>
  <c r="V42" i="1"/>
  <c r="V43" i="1"/>
  <c r="V44" i="1"/>
  <c r="V46" i="1"/>
  <c r="V107" i="1"/>
  <c r="V108" i="1"/>
  <c r="V8" i="1"/>
  <c r="V49" i="1"/>
  <c r="V50" i="1"/>
  <c r="V51" i="1"/>
  <c r="V52" i="1"/>
  <c r="V53" i="1"/>
  <c r="V54" i="1"/>
  <c r="V55" i="1"/>
  <c r="V56" i="1"/>
  <c r="V57" i="1"/>
  <c r="V58" i="1"/>
  <c r="V59" i="1"/>
  <c r="V60" i="1"/>
  <c r="V61" i="1"/>
  <c r="V62" i="1"/>
  <c r="V63" i="1"/>
  <c r="V64" i="1"/>
  <c r="V65" i="1"/>
  <c r="V66" i="1"/>
  <c r="V67" i="1"/>
  <c r="V68" i="1"/>
  <c r="V69" i="1"/>
  <c r="V70" i="1"/>
  <c r="V71" i="1"/>
  <c r="V72" i="1"/>
  <c r="V73" i="1"/>
  <c r="V74" i="1"/>
  <c r="V75" i="1"/>
  <c r="V76" i="1"/>
  <c r="V77" i="1"/>
  <c r="V78" i="1"/>
  <c r="V79" i="1"/>
  <c r="V80" i="1"/>
  <c r="V81" i="1"/>
  <c r="V82" i="1"/>
  <c r="V83" i="1"/>
  <c r="V84" i="1"/>
  <c r="V85" i="1"/>
  <c r="V86" i="1"/>
  <c r="V87" i="1"/>
  <c r="V88" i="1"/>
  <c r="V89" i="1"/>
  <c r="V90" i="1"/>
  <c r="V91" i="1"/>
  <c r="V92" i="1"/>
  <c r="V93" i="1"/>
  <c r="V94" i="1"/>
  <c r="V95" i="1"/>
  <c r="V96" i="1"/>
  <c r="V97" i="1"/>
  <c r="V98" i="1"/>
  <c r="V99" i="1"/>
  <c r="V100" i="1"/>
  <c r="V101" i="1"/>
  <c r="V102" i="1"/>
  <c r="V103" i="1"/>
  <c r="V104" i="1"/>
  <c r="V105" i="1"/>
  <c r="V106" i="1"/>
  <c r="V4" i="1"/>
  <c r="V36" i="1"/>
  <c r="V109" i="1"/>
  <c r="V47" i="1"/>
  <c r="V111" i="1"/>
  <c r="V112" i="1"/>
  <c r="V113" i="1"/>
  <c r="V114" i="1"/>
  <c r="V115" i="1"/>
  <c r="V116" i="1"/>
  <c r="V117" i="1"/>
  <c r="V118" i="1"/>
  <c r="V119" i="1"/>
  <c r="V120" i="1"/>
  <c r="V121" i="1"/>
  <c r="V2" i="1"/>
  <c r="J5" i="2"/>
  <c r="J4" i="2"/>
  <c r="L4" i="2" s="1"/>
  <c r="J3" i="2"/>
  <c r="L5" i="2"/>
  <c r="M4" i="2"/>
  <c r="M3" i="2"/>
  <c r="L3" i="2"/>
  <c r="F3" i="2" l="1"/>
  <c r="F4" i="2"/>
  <c r="C5" i="2"/>
  <c r="C4" i="2"/>
  <c r="E4" i="2" s="1"/>
  <c r="C3" i="2"/>
  <c r="E3" i="2" s="1"/>
  <c r="E5" i="2"/>
</calcChain>
</file>

<file path=xl/sharedStrings.xml><?xml version="1.0" encoding="utf-8"?>
<sst xmlns="http://schemas.openxmlformats.org/spreadsheetml/2006/main" count="1439" uniqueCount="785">
  <si>
    <t>Title</t>
  </si>
  <si>
    <t>Link</t>
  </si>
  <si>
    <t>Author/s</t>
  </si>
  <si>
    <t>Country</t>
  </si>
  <si>
    <t>Language</t>
  </si>
  <si>
    <t>Access</t>
  </si>
  <si>
    <t>Price</t>
  </si>
  <si>
    <t>Publisher</t>
  </si>
  <si>
    <t>Edge</t>
  </si>
  <si>
    <t>Digital Twin</t>
  </si>
  <si>
    <t>Mobility</t>
  </si>
  <si>
    <t>Security</t>
  </si>
  <si>
    <t>Experience</t>
  </si>
  <si>
    <t>Abstract</t>
  </si>
  <si>
    <t>Notes</t>
  </si>
  <si>
    <t>from 2017</t>
  </si>
  <si>
    <t>from 2020</t>
  </si>
  <si>
    <t>from 2021</t>
  </si>
  <si>
    <t>Priority</t>
  </si>
  <si>
    <t>Digital Twin Empowered Content Caching in Social-Aware Vehicular Edge Networks</t>
  </si>
  <si>
    <t>https://ieeexplore.ieee.org/abstract/document/9399641</t>
  </si>
  <si>
    <t>IEEE</t>
  </si>
  <si>
    <t xml:space="preserve">
Ke Zhang
School of Information and Communication Engineering, University of Electronic Science and Technology of China, Chengdu 611731, China.
Jiayu Cao
School of Information and Communication Engineering, University of Electronic Science and Technology of China, Chengdu 611731, China.
Sabita Maharjan
Department of Informatics, University of Oslo, 0373 Oslo, Norway, and also with Simula Metropolitan Center for Digital Engineering, 0167 Oslo, Norway.
Yan Zhang
Department of Informatics, University of Oslo, 0316 Oslo, Norway (e-mail: yanzhang@ieee.org)</t>
  </si>
  <si>
    <t>The rapid proliferation of smart vehicles along with the advent of powerful applications bring stringent requirements on massive content delivery. Although vehicular edge caching can facilitate delay-bounded content transmission, constrained storage capacity and limited serving range of an individual cache server as well as highly dynamic topology of vehicular networks may degrade the efficiency of content delivery. To address the problem, in this article, we propose a social-aware vehicular edge caching mechanism that dynamically orchestrates the cache capability of roadside units (RSUs) and smart vehicles according to user preference similarity and service availability. Furthermore, catering to the complexity and variability of vehicular social characteristics, we leverage the digital twin technology to map the edge caching system into virtual space, which facilitates constructing the social relation model. Based on the social model, a new concept of vehicular cache cloud is developed to incorporate the correlation of content storing between multiple cache-enabled vehicles in diverse traffic environments. Then, we propose deep learning empowered optimal caching schemes, jointly considering the social model construction, cache cloud formation, and cache resource allocation. We evaluate the proposed schemes based on real traffic data. Numerical results demonstrate that our edge caching schemes have great advantages in optimizing caching utility.</t>
  </si>
  <si>
    <t>Payment</t>
  </si>
  <si>
    <t>EN</t>
  </si>
  <si>
    <t>Metrics development and modelling the mixed reality and digital twin adoption in the context of Industry 4.0</t>
  </si>
  <si>
    <t>https://www.emerald.com/insight/content/doi/10.1108/ECAM-10-2020-0880/full/html</t>
  </si>
  <si>
    <t>Abstract
Purpose
This paper aims to examine the current technology acceptance model (TAM) in the field of mixed reality and digital twin (MRDT) and identify key factors affecting users' intentions to use MRDT. The factors are used as a set of key metrics for proposing a predictive model for virtual, augmented and mixed reality (MR) acceptance by users. This model is called the extended TAM for MRDT adoption in the architecture, engineering, construction and operations (AECO) industry.
Design/methodology/approach
An interpretivist philosophical lens was adopted to conduct an inductive systematic and bibliographical analysis of secondary data contained within published journal articles that focused upon MRDT acceptance modelling. The preferred reporting items for systematic reviews and meta-analyses (PRISMA) approach to meta-analysis were adopted to ensure all key investigations were included in the final database set. Quantity indicators such as path coefficients, factor ranking, Cronbach’s alpha (a) and chi-square (b) test, coupled with content analysis, were used for examining the database constructed. The database included journal papers from 2010 to 2020.
Findings
The extant literature revealed that the most commonly used constructs of the MRDT–TAM included: subjective norm; social influence; perceived ease of use (PEOU); perceived security; perceived enjoyment; satisfaction; perceived usefulness (PU); attitude; and behavioural intention (BI). Using these identified constructs, the general extended TAM for MRDT in the AECO industry is developed. Other important factors such as “perceived immersion” could be added to the obtained model.
Research limitations/implications
The decision to utilise a new technology is difficult and high risk in the construction project context, due to the complexity of MRDT technologies and dynamic construction environment. The outcome of the decision may affect employee performance, project productivity and on-site safety. The extended acceptance model offers a set of factors that assist managers or practitioners in making effective decisions for utilising any type of MRDT technology.
Practical implications
Several constraints are apparent due to the limited investigation of MRDT evaluation matrices and empirical studies. For example, the research only covers technologies which have been reported in the literature, relating to virtual reality (VR), augmented reality (AR), MR, DT and sensors, so newer technologies may not be included. Moreover, the review process could span a longer time period and thus embrace a fuller spectrum of technology development in these different areas.
Originality/value
The research provides a theoretical model for measuring and evaluating MRDT acceptance at the individual level in the AECO context and signposts future research related to MRDT adoption in the AECO industry, as well as providing managerial guidance for progressive AECO professionals who seek to expand their use of MRDT in the Fourth Industrial Revolution (4IR). A set of key factors affecting MRDT acceptance is identified which will help innovators to improve their technology to achieve a wider acceptance.</t>
  </si>
  <si>
    <t>Unavailable</t>
  </si>
  <si>
    <t>emerald insight</t>
  </si>
  <si>
    <t>Samad M.E. Sepasgozar (School of Architecture and Design, University of New South Wales, Sydney, Australia)
Mohsen Ghobadi (School of Architecture and Design, University of New South Wales, Sydney, Australia)
Sara Shirowzhan (School of Architecture and Design, University of New South Wales, Sydney, Australia)
David J. Edwards (School of Engineering and the Built Environment, Birmingham City University, Birmingham, UK)
Elham Delzendeh (School of Engineering and the Built Environment, Birmingham City University, Birmingham, UK)</t>
  </si>
  <si>
    <t>Google Rank</t>
  </si>
  <si>
    <t>Worldwide, transportation accounts for 18% of global carbon dioxide emissions (as of 2019). In order to battle the impending threat of climate change, consumers and industry must adopt sustainable transport that complies with the United Nations Sustainable Development Goals of increased energy efficiency and reduced greenhouse gas emissions. To fulfil these objectives, a new class of vehicles has recently emerged, smart electric vehicles, which is forecasted to reduce carbon dioxide emissions up to 43% as compared to diesel engine vehicles. However, to bring these vehicles to the mainstream, supporting architecture is needed to optimize them in a sustainable manner. One such novel architecture is Digital Twin Technology, which is a virtual mapping technology, extending from it, capable of investigating the lifecycle of multisystem bodies in a digital environment. In recent years, digital twin technology is becoming an underpinning area of research globally. As a result, novel individual research covering digital twin implementation on various aspects of smart vehicles has transpired in research and industrial studies, consequently allowing digital twin technology to evolve over the years. This work aims to bridge the gap between individual research to provide a comprehensive review from a technically-informed and academically neutral standpoint. Conceptual groundwork of digital twin technology is built systematically for the reader, to allow insight into its inception and evolution. The study sifts the digital twin domain for contributions in smart vehicle systems, exploring its potential and contemporaneous challenges to realization. The study then proceeds to review recent research and commercial projects for innovation within this domain. To the knowledge of the authors, this is the first extensive review of the application of digital twin technology in smart electric vehicles. The review has been systematically classified into specific domains within the smart vehicle system such as autonomous navigation control, advanced driver assistance systems, vehicle health monitoring, battery management systems, vehicle power electronics, and electrical power drive systems. An in-depth discussion of each vehicle subsystem is undertaken to present this review as an eclectic panorama of the smart vehicle system. This review further facilitates appreciation of the role of digital twin technology within each classification from a holistic technical perspective. Finally, the work ends with an inspection of the techno-socio-economic impact of digital twin technology that will revolutionize mainstream vehicle technology and the obstacles for further development.</t>
  </si>
  <si>
    <t>Towards the future of smart electric vehicles: Digital twin technology</t>
  </si>
  <si>
    <t>https://www.sciencedirect.com/science/article/abs/pii/S1364032121000964?casa_token=kx_2PTXlEs4AAAAA:oqFYhQcW1vvY70gMcoa99mRX5vI0B2BUZ0zAiLrraWxgpm6TiwaEmM2hl7RlsUC5STxvsy3G</t>
  </si>
  <si>
    <t>Year/Date</t>
  </si>
  <si>
    <t>ScienceDirect</t>
  </si>
  <si>
    <t>India</t>
  </si>
  <si>
    <t>GhanishthaBhattiaHarshitMohanbR.Raja Singh</t>
  </si>
  <si>
    <t>China</t>
  </si>
  <si>
    <t>China; Norway</t>
  </si>
  <si>
    <t>Australia; UK</t>
  </si>
  <si>
    <t>Digital Twin – an Exploratory Study on its Opportunities and
Challenges from a Supply Chain Perspective</t>
  </si>
  <si>
    <t>Lund University</t>
  </si>
  <si>
    <t>Sweden</t>
  </si>
  <si>
    <t>https://lup.lub.lu.se/student-papers/search/publication/9041669</t>
  </si>
  <si>
    <t>At the forefront of the fourth industrial revolution, technologies such as digital twin seek to shift the way industrial companies operate. A digital twin is a virtual replica of a product, system or process. Historically, the focus has been on representing single objects but it is now shifting to interconnected processes, such as supply chains. Advanced versions of a supply chain digital twin can integrate physical and virtual spaces by, in real-time, replicating supply chains digitally. This allows companies to gain visibility of their supply chain and helps them make well informed decisions. However, there is a growing concern that digital twin might just be a buzzword, and that the hype will soon die down. As the technology is relatively young, it is hard to understand its true value. This question was asked by Northvolt, a newly established battery manufacturer in Sweden. We were tasked with investigating this and providing Northvolt with a point of view on how digital twin could benefit their supply chain.
The research showed that there is value in digital twin for Northvolt as long as a clear business case can be identified, where no other solution can fulfil the purpose at a lower cost than digital twin. A digital twin could help Northvolt achieve cross-company planning and provide them with material flow visibility, two characteristics they want to realise when the supply chain is operational. In order to successfully implement a digital twin, it is crucial to secure of digital thread of data throughout all supply chain operations. In addition, this includes that the digital thread must be supported by a digital strategy that covers all supply chain entities. Interviews with Northvolt employees showed that Northvolt has very competent digitalisation and IT teams, with the ambition of making Northvolt a fully digitalised company. This entails that they have created a perfect growing ground for digital twin. Moreover, as Northvolt has a high level of vertical integration, it entails that they possess a lot of data in house. However, they must find a way to access the data from external parties in the digital thread if they want an end-to-end solution. Suppliers of raw materials in the battery industry have a varying degree of digital maturity as well as a varied willingness to share data.</t>
  </si>
  <si>
    <t>Free</t>
  </si>
  <si>
    <t>Sandén, Emma LU and Falk, Johanna LU</t>
  </si>
  <si>
    <t>Leveraging Digital Twin for Sustainability Assessment of an Educational Building</t>
  </si>
  <si>
    <t>https://www.mdpi.com/2071-1050/13/2/480</t>
  </si>
  <si>
    <t>MDPI</t>
  </si>
  <si>
    <t>Lavinia Chiara Tagliabue 1,*,Fulvio Re Cecconi 2OrcID,Sebastiano Maltese 3,Stefano Rinaldi 4OrcID,Angelo Luigi Camillo Ciribini 1 andAlessandra Flammini 4</t>
  </si>
  <si>
    <t>Italy; Switzerland</t>
  </si>
  <si>
    <t>The EU Green Deal, beginning in 2019, promoted a roadmap for operating the transition to a
sustainable EU economy by turning climate issues and environmental challenges into opportunities in
all policy areas and making the transition fair and inclusive for all. Focusing on the built environment,
the voluntary adoption of rating systems for sustainability assessment is growing, with an increasing
market value, and is perceived as a social responsibility both by public administration and by private
companies. This paper proposes a framework for shifting from a static sustainability assessment to a
digital twin (DT)-based and Internet of Things (IoT)-enabled dynamic approach. This new approach
allows for a real-time evaluation and control of a wide range of sustainability criteria with a user_x0002_centered point of view. A pilot building, namely, the eLUX lab cognitive building in the University of
Brescia, was used to test the framework with some sample applications. The educational building
accommodates the daily activities of the engineering students by constantly interacting with the
sensorized asset monitoring indoor comfort and air quality conditions as well as the energy behavior
of the building in order to optimize the trade-off with renewable energy production. The framework
is the cornerstone of a methodology exploiting the digital twin approach to support the decision
processes related to sustainability through the whole building’s life cycle.</t>
  </si>
  <si>
    <t>The National Digital Twin of the UK – a knowledge-graph approach</t>
  </si>
  <si>
    <t>https://como.ceb.cam.ac.uk/media/preprints/c4e-preprint-264.pdf</t>
  </si>
  <si>
    <t>UK</t>
  </si>
  <si>
    <t>Jethro Akroyd1,2, Sebastian Mosbach1,2, Amit Bhave3, Markus Kraft1,</t>
  </si>
  <si>
    <t>University of Cambridge</t>
  </si>
  <si>
    <t>This paper introduces a dynamic knowledge-graph approach for digital twins and
demonstrates how it fulfils many of the technical requirements of the vision to create
a National Digital Twin of the UK. The dynamic knowledge graph is implemented
using technologies from the Semantic Web. It is composed of concepts and instances
that are defined using ontologies, and of computational agents that operate on both
the concepts and instances to update the dynamic knowledge graph. By construction,
it is distributed, supports cross-domain interoperability, and ensures that data is connected, portable, discoverable and queryable via a uniform interface. The knowledge
graph includes the notions of a ‘base world’ that describes the real world and that
is maintained by agents that incorporate real-time data, and of ‘parallel worlds’ that
support the intelligent exploration of alternative designs without affecting the base
world. Use cases are presented that demonstrate the ability of the dynamic knowledge graph to host geospatial and chemical data, control chemistry experiments, perform cross-domain simulations and perform scenario analysis. The questions of how
to make intelligent suggestions for alternative scenarios and how to ensure alignment
between the scenarios considered by the knowledge graph and the goals of society
are considered. Work to extend the dynamic knowledge graph to develop a digital
twin of the UK to support the decarbonisation of the energy system is discussed.
Important directions for future research are highlighted.</t>
  </si>
  <si>
    <t>https://conferences.computer.org/ispapub/pdfs/ISPA-BDCloud-SocialCom-SustainCom2020-61uthIiswrO37XTCl0drpO/319900b300/319900b300.pdf</t>
  </si>
  <si>
    <t xml:space="preserve"> Mobile Edge Computing for Intelligent Minining Safety: A case study of Ventilator</t>
  </si>
  <si>
    <t>Yuchun Zhang, Liang Zhao, Kaiqi Yang, Lexi Xu</t>
  </si>
  <si>
    <t>undergrund minimig; MEC is the right candidate for such scenario (analyzing miner's body condition)</t>
  </si>
  <si>
    <t>An Abstracted Survey on 6G: Drivers, Requirements, Efforts, and Enablers</t>
  </si>
  <si>
    <t>As of today, 5G mobile systems have been already
widely rolled out, it is the right time for academia and industry
to explore the next generation mobile communication system
beyond 5G. To this end, this paper provides an abstracted survey
for the 6G mobile system. We shed light on the key driving
factors for 6G through predicting the growth trend of mobile
traffic and mobile service subscriptions until the year of 2030,
envisioning the potential use cases and applications, as well as
deriving the potential use scenarios. Then, a number of key
performance indicators to support the 6G use cases are identified
and their target values are estimated in a quantitatively manner,
which is compared with those of 5G clearly in a visualized
way. An investigation of the efforts spent on 6G research in
different countries and institutions until now is summarized,
and a potential roadmap in terms of the definition, specification,
standardization, and spectrum regulation is given. Finally, an
introduction to potential key 6G technologies is provided. The
principle, technical advantages, challenges, and open research
issues for each identified technology are discussed</t>
  </si>
  <si>
    <t>Bin Han∗
, Wei Jiang†
, Mohammad Asif Habibi∗
, and Hans D. Schotten∗†</t>
  </si>
  <si>
    <t>German</t>
  </si>
  <si>
    <t>Cornell University</t>
  </si>
  <si>
    <t>https://arxiv.org/abs/2101.01062</t>
  </si>
  <si>
    <t>A systematic review of a digital twin city: A new pattern ofurban governance toward smart cities</t>
  </si>
  <si>
    <t>https://www.sciencedirect.com/science/article/pii/S2096232021000238</t>
  </si>
  <si>
    <t>TianhuDengaKerenZhangaZuo-Jun (Max)Shenab</t>
  </si>
  <si>
    <t>China; USA</t>
  </si>
  <si>
    <t>Many countries and governments consider smart cities a solution to global warming, population growth, and resource depletion. Numerous challenges arise while creating a smart city. Digital twins, along with the Internet of Things, fifth-generation wireless systems, blockchain, collaborative computing, simulation, and artificial intelligence technologies, offer great potential in the transformation of the current urban governance paradigm toward smart cities. In this paper, the concept of a digital twin city (DTC) is proposed. The characteristics, key technologies, and application scenarios of a DTC are elaborated upon. Further, we discuss the theories, research directions, and framework regarding DTCs.</t>
  </si>
  <si>
    <t>Federated Learning Meets Blockchain in Edge Computing: Opportunities and Challenges</t>
  </si>
  <si>
    <t>Mobile edge computing (MEC) has been envisioned as a promising paradigm to handle the massive volume of data generated from ubiquitous mobile devices for enabling intelligent services with the help of artificial intelligence (AI). Traditionally, AI techniques often require centralized data collection and training in a single entity, e.g., an MEC server, which is now becoming a weak point due to data privacy concerns and high overhead of raw data communications. In this context, federated learning (FL) has been proposed to provide collaborative data training solutions, by coordinating multiple mobile devices to train a shared AI model without directly exposing their underlying data, which enjoys considerable privacy enhancement. To improve the security and scalability of FL implementation, blockchain as a ledger technology is attractive for realizing decentralized FL training without the need for any central server. Particularly, the integration of FL and blockchain leads to a new paradigm, called FLchain, which potentially transforms intelligent MEC networks into decentralized, secure, and privacy-enhancing systems. This article presents an overview of the fundamental concepts and explores the opportunities of FLchain in MEC networks. We identify several main issues in FLchain design, including communication cost, resource allocation, incentive mechanism, security and privacy protection. The key solutions and the lessons learned along with the outlooks are also discussed. Then, we investigate the applications of FLchain in popular MEC domains, such as edge data sharing, edge content caching and edge crowdsensing. Finally, important research challenges and future directions are also highlighted.</t>
  </si>
  <si>
    <t>https://ieeexplore.ieee.org/abstract/document/9403374</t>
  </si>
  <si>
    <t>Dinh C. Nguyen
School of Engineering, Deakin University, Waurn Ponds, VIC 3216, Australia. (e-mail: cdnguyen@deakin.edu.au)
Ming Ding
Data61, CSIRO, Australia.
Quoc-Viet Pham
Korean Southeast Center for the 4th Industrial Revolution Leader Education, Pusan National University, Busan 46241, Korea.
Pubudu N. Pathirana
School of Engineering, Deakin University, Waurn Ponds, VIC 3216, Australia.
Long Bao Le
Institut National de la Recherche Scientifique, University of Quebec, Montreal, QC H5A 1K6, Canada.
Aruna Seneviratne
School of Electrical Engineering and Telecommunications, University of New South Wales (UNSW), NSW, Australia.
Jun Li
School of Electrical and Optical Engineering, Nanjing University of Science and Technology, Nanjing 210094, China.
Dusit Niyato
School of Computer Science and Engineering, Nanyang Technological University, Singapore.
H. Vincent Poor
Department of Electrical Engineering, Princeton University, Princeton, NJ 08544 USA.</t>
  </si>
  <si>
    <t>Australia; Korea; Canada; China; Singapore; USA</t>
  </si>
  <si>
    <t>Data center infrastructure management (DCIM) is a critical management solution for data centers that has been used in data center industry and proven successfully. Today's DCIM solutions include all of the necessary functions to allow a fully functional production data center to be streamlined and support all of the required material provisioning, optimization, remediation, and documentation over time. Comprehensive DCIM suites are usually created as a range of functional modules that are intended to work together seamlessly. DCIM implementations provide a comprehensive set of asset management capabilities in the data center. Advances in computing technology, mergers, and acquisitions, DCIM supports the commissioning and decommissioning of vast amounts of computing equipment typically found in data center consolidation projects. In addition to the static attributes, the data center can provide a wealth of dynamic information that is derived from complementary technologies, sometimes referred to as “DCIM‐Specialist” solutions.</t>
  </si>
  <si>
    <t>DATA CENTER INFRASTRUCTURE MANAGEMENT</t>
  </si>
  <si>
    <t>Dongmei Huang</t>
  </si>
  <si>
    <t>Hwaiyu Geng P.E.,</t>
  </si>
  <si>
    <t>https://onlinelibrary.wiley.com/doi/abs/10.1002/9781119597537.ch33</t>
  </si>
  <si>
    <t>This Special Section on ‘`Cloud-Edge Computing for Cyber-Physical Systems and Internet-of-Things’' is oriented to the dissemination of a few of those latest research and innovation results, covering many aspects of design, optimization, implementation, and evaluation of emerging cloud-edge solutions for CPS and IoT applications. The selected high-quality contributions cover a broad range of novel technologies and application scenarios in CPS and IoT. We hope that these accepted papers will produce long-lasting impacts, as well as stimulating and encouraging the international community to work on this exciting and impactful topic.</t>
  </si>
  <si>
    <t>Shiyan Hu
University of Southampton, 7423 Southampton, United Kingdom of Great Britain and Northern Ireland, SO17 1BJ (e-mail: s.hu@soton.ac.uk)
Yang Shi
Department of Mechanical Engineering, University of Victoria, Victoria, British Columbia, Canada, V8W 3P6 (e-mail: yshi@uvic.ca)
Armando Colombo
Institute for Industrial Informatics, Hochschule Emden Leer, 38976 Emden, Niedersachsen, Germany, 26723 (e-mail: awcolombo@technik-emden.de)
Stamatis Karnouskos
Research, SAP, 217964 Walldorf, Germany, 69190 (e-mail: karnouskos@ieee.org)
Xin Li
Duke University, Durham, United States, 27519 (e-mail: xinli.ece@duke.edu)</t>
  </si>
  <si>
    <t>UK; Canada; Germany; USA</t>
  </si>
  <si>
    <t>Cloud-Edge Computing for Cyber-Physical Systems and Internet-of-Things</t>
  </si>
  <si>
    <t>https://ieeexplore.ieee.org/abstract/document/9373962</t>
  </si>
  <si>
    <t>Combining symbiotic simulation systems with enterprise data storage systems for real-time decision-making</t>
  </si>
  <si>
    <t>https://www.tandfonline.com/doi/full/10.1080/17517575.2020.1777587?casa_token=bqGKfwIBuuwAAAAA%3AAUz1Qlg1pV7M2LUmBLCItppzdphVc0Z69p0SstoWQvtw8yMz0BL6-bb7IXyRv253pbcnf7r6ik0</t>
  </si>
  <si>
    <t>A symbiotic simulation system (S3) enables interactions between a physical system and its computational model representation. To support operational decisions, an S3 uses real-time data from the physical system, which is gathered via sensors and saved in an enterprise data storage system (EDSS). Both real-time and historical data are then used as inputs to the different components of an S3. This paper proposes a generic system architecture for an S3 and discusses its integration within EDSSs. The paper also reviews the literature on S3 and analyses how these systems can be used for real-time decision-making.</t>
  </si>
  <si>
    <t>B. S. Onggo , Canan G. Corlu , Angel A. Juan , Thomas Monks &amp; Rocio de la
Torre</t>
  </si>
  <si>
    <t>Taylor &amp; Francis</t>
  </si>
  <si>
    <t>UK; Spain; USA</t>
  </si>
  <si>
    <t>USA</t>
  </si>
  <si>
    <t>APRU</t>
  </si>
  <si>
    <t>Sustainable Cities and Landscape Virtual Conference and PhD Symposium</t>
  </si>
  <si>
    <t>https://auckland.figshare.com/articles/conference_contribution/Book_of_Abstracts_of_the_4th_APRU_Sustainable_Cities_and_Landscapes_Virtual_PhD_Symposium_/13374599/files/26271247.pdf</t>
  </si>
  <si>
    <t>New Zeland</t>
  </si>
  <si>
    <t>prof Bart Johnson</t>
  </si>
  <si>
    <t>Ultra-Low Latency Multi-Task Offloading
in Mobile Edge Computing</t>
  </si>
  <si>
    <t>HONGXIA ZHANG 1
, YONGJIN YANG1
, XINGZHE HUANG 1
,
CHAO FANG 2,3, (Senior Member, IEEE), AND PEIYING ZHANG</t>
  </si>
  <si>
    <t>With the development of computer technology, computational-intensive and delay-sensitive
applications are emerging endlessly, and they are limited by the computing power and battery life of Smart
Mobile Devices (SMDs). Mobile edge computing (MEC) is a computation model with great potential to
meet application requirements and alleviate burdens on SMDs through computation offloading. However,
device mobility and server status variability in the multi-server and multi-task scenario bring challenges to the
computation offloading. To cope with these challenges, we first propose a parallel task offloading model and
a small area-based edge offloading scheme in MEC. Then, we formulate the optimization problem to minimize the completion time of all tasks, and transform the problem into a deep reinforcement learning-based
offloading scheme by Markov decision approach. Furthermore, we present a deep deterministic policy
gradient (DDPG) approach for obtaining the offloading strategy. Experimental results demonstrate that the
DDPG- based offloading approach improves long-term performance by at least 19% in ultra-low latency,
efficient usage of servers, and frequent mobility of SMDs over traditional strategies</t>
  </si>
  <si>
    <t>https://ieeexplore.ieee.org/abstract/document/9360636</t>
  </si>
  <si>
    <t>This editorial piece discusses the current digitalisation trends and future research directions in
freight transport and logistics. We characterise the current trends into three categories based on
their transformative roles: connecting, collaborating, and capitalising. Under each category, we
discuss the key technologies that are emerging and how they drive major changes in supply chain
and logistics systems. We then introduce the special issue papers which address some of the topics
under the proposed categories. The article ends with identifying the gaps in the literature and
proposes a list of potential topics for future research.</t>
  </si>
  <si>
    <t>YingliWangaJosephSarkisb</t>
  </si>
  <si>
    <t>UK; Finland</t>
  </si>
  <si>
    <t>https://www.sciencedirect.com/science/article/pii/S136655452100065X?casa_token=V0Nkn9FQ_OoAAAAA:EaVeBK-BrBf2E4_lD0nMo8SOF7Mch0-lj2l_ya_z_MSug6FClj1vWevwIQOs87JIB_U66pdX</t>
  </si>
  <si>
    <t>Emerging digitalisation technologies in freight transport and logistics: Current trends and future directions</t>
  </si>
  <si>
    <t>https://books.google.pl/books?hl=pl&amp;lr=&amp;id=pkUoEAAAQBAJ&amp;oi=fnd&amp;pg=PR9&amp;dq=%22edge%22+%22digital+twin%22+%22mobility%22+%22security%22+%22experience%22&amp;ots=3I-dcZ2FQJ&amp;sig=sHrOZqa0indTlu8sfeR-XLkKZJM&amp;redir_esc=y#v=onepage&amp;q&amp;f=false</t>
  </si>
  <si>
    <t>Intelligent IOT for Digital World</t>
  </si>
  <si>
    <t>The Intelligent Internet of Things explores a unique type of Internet of Things (IoT) architecture, for example, the Web of Things (WoT) with its open character that breaks the barriers among various IoT vertical applications. The authors—noted experts on the topic—examine and compare key technologies from physical to platform level, especially the Narrow Band Internet of Things (NB-IoT) technology. They discuss applications with different data transmission requirements that are typical to IoT. The text also describes the requirements of WoT applications on 5G and includes detailed information on WoT technologies.  
The Intelligent Internet of Things examines three typical WoT applications: the monitoring application of south-to-north water diversion projects; smart driving applications; and network optimization applications. In addition, the text explores testing and authentication of IoT key technologies, with the required equipment, platform, and outdoor environment development. This important book:
Provides information on what IoT/WoT is, when to use it, how to provide IoT services with certain technologies, and more 
Discusses restful architecture, main protocols (ZigBee, 6lowpan, CoAP, HTML5)
Explores key technologies on different layers (sensing, gathering, application) 
Examines how IoT will change the information and communication technology industry
Written for professionals working in IoT development, management and big data analytics, Intelligent Internet of Things offers an overview of IoT architecture, key technology, current applications and future development of the technology.</t>
  </si>
  <si>
    <t xml:space="preserve">Yang Yang (Author), Xu Chen (Author), Rui Tan (Author), Yong Xiao (Author) </t>
  </si>
  <si>
    <t>Wiley</t>
  </si>
  <si>
    <t>In recent years, the investigations on Cyber-Physical Systems~(CPS) have become increasingly popular in both academia and industry. A primary obstruction against the booming deployment of CPS applications lies in how to process and manage large amounts of generated data for decision making. To tackle this predicament, researchers advocate the idea of coupling edge computing or edge-cloud computing into the design of CPS. However, this coupling process raises a diversity of challenges to the Quality-of-Services~(QoS) of CPS applications. In this paper, we present a survey on edge computing or edge-cloud computing assisted CPS designs from the QoS optimization perspective. We first discuss critical challenges in service latency, energy consumption, security, privacy, and reliability during the integration of CPS with edge computing or edge-cloud computing. Afterwards, we give an overview on the state-of-the-art works tackling different challenges for QoS optimization, and present a systematic classification during outlining literatures for highlighting their similarities and differences. We finally summarize the experiences learned from surveyed works and envision future research directions on edge computing or edge-cloud computing assisted CPS optimization</t>
  </si>
  <si>
    <t>Kun Cao
Guangzhou, China, 510632 (e-mail: kuncao@jnu.edu.cn)
Shiyan Hu
University of Southampton, 7423 Southampton, United Kingdom of Great Britain and Northern Ireland, SO17 1BJ (e-mail: s.hu@soton.ac.uk)
Yang Shi
Department of Mechanical Engineering, University of Victoria, Victoria, British Columbia, Canada, V8W 3P6 (e-mail: yshi@uvic.ca)
Armando Colombo
Institute for Industrial Informatics, Hochschule Emden Leer, 38976 Emden, Niedersachsen, Germany, 26723 (e-mail: awcolombo@technik-emden.de)
Stamatis Karnouskos
Research, SAP, 217964 Walldorf, Germany, 69190 (e-mail: karnouskos@ieee.org)
Xin Li
Duke University, Durham, United States, 27519 (e-mail: xinli.ece@duke.edu)</t>
  </si>
  <si>
    <t>China; UK; Canada; Germany US</t>
  </si>
  <si>
    <t>https://ieeexplore.ieee.org/abstract/document/9403939/authors#authors</t>
  </si>
  <si>
    <t>A Survey on Edge and Edge-Cloud Computing Assisted Cyber-Physical Systems</t>
  </si>
  <si>
    <t>A Fully Open-Source Approach to Intelligent Edge Computing: AGILE’s Lesson</t>
  </si>
  <si>
    <t>https://www.mdpi.com/1424-8220/21/4/1309</t>
  </si>
  <si>
    <t>In this paper, we describe the main outcomes of AGILE (acronym for “Adaptive Gateways for dIverse muLtiple Environments”), an EU-funded project that recently delivered a modular hardware and software framework conceived to address the fragmented market of embedded, multi-service, adaptive gateways for the Internet of Things (IoT). Its main goal is to provide a low-cost solution capable of supporting proof-of-concept implementations and rapid prototyping methodologies for both consumer and industrial IoT markets. AGILE allows developers to implement and deliver a complete (software and hardware) IoT solution for managing non-IP IoT devices through a multi-service gateway. Moreover, it simplifies the access of startups to the IoT market, not only providing an efficient and cost-effective solution for industries but also allowing end-users to customize and extend it according to their specific requirements. This flexibility is the result of the joint experience of established organizations in the project consortium already promoting the principles of openness, both at the software and hardware levels. We illustrate how the AGILE framework can provide a cost-effective yet solid and highly customizable, technological foundation supporting the configuration, deployment, and assessment of two distinct showcases, namely a quantified self application for individual consumers, and an air pollution monitoring station for industrial settings.</t>
  </si>
  <si>
    <t>Massimo Vecchio 1,*OrcID,Paolo Azzoni 2OrcID,Andreas Menychtas 3,4OrcID,Ilias Maglogiannis 4OrcID andAlexander Felfernig 5OrcID</t>
  </si>
  <si>
    <t>Italy; Austria; Greece</t>
  </si>
  <si>
    <t>CREATIVITY FORWARD: A FRAMEWORK THAT INTEGRATES DATA ANALYSIS TECHNIQUES TO FOSTER CREATIVITY WITHIN THE CREATIVE PROCESS IN USER EXPERIENCE CONTEXTS</t>
  </si>
  <si>
    <t>https://journals.vgtu.lt/index.php/CS/article/view/12933</t>
  </si>
  <si>
    <t>The latest technological advancements allow users to generate a large volume of data related to their experiences and needs. However, the absence of an advanced methodology that links the big data and the creative process prevents the effective use of the data and extracting all its potential and knowledge in this context, which is crucial in offering user-centred solutions. Incorporating data creatively and critically as design material can help us learn and understand user needs better. Therefore, design can bring deeper meaning to data, just as data can enhance design practice. Accordingly, this work raises a reflection on whether designers could appropriate the workflow of data science in order to integrate it into the research process in the creative process within a framework of user experience analysis. The proposed model: data-driven design model, enhances the exploratory design of problem space and assists in the creation of ideas during the conceptual design phase. In this way, this work offers an integrated vision, enhancing creativity in industrial design as an instrument for the achievement of the proper and necessary balance between intuition and reason, design, and science.</t>
  </si>
  <si>
    <t xml:space="preserve">Juan Carlos Quiñones-Gómez </t>
  </si>
  <si>
    <t>Creativity Studies</t>
  </si>
  <si>
    <t>Spain</t>
  </si>
  <si>
    <t>Lithium‐ion batteries have become a core component of electric vehicles (EVs) because of their high energy density. However, several issues in lithium‐ion batteries usage, such as safety, durability, charging time, and driving range, limit the development of EVs. Meanwhile, with the emergence of Industry 4.0, the digital twins technology has received widespread attention in the manufacturing industry because it provides real‐time monitoring and intelligent management of the production process. The authors propose a framework based on digital twins, which can be used for real‐time monitoring, intelligent management, and autonomous control of battery packs. The framework covers all aspects of a battery pack's lifecycle, including design, manufacturing, operation monitoring, and second use options. Such a framework can solve some critical issues inhibiting the usage of batteries. A case study of the application of the proposed digital twins‐based framework to electric vehicle battery systems has been conducted. The results show that deploying digital twins into the battery packs of EVs will improve the safety and service life of the battery packs.</t>
  </si>
  <si>
    <t>https://ietresearch.onlinelibrary.wiley.com/doi/full/10.1049/cim2.12028</t>
  </si>
  <si>
    <t>Suriyan Anandavel  Wei Li  Akhil Garg  Liang Gao</t>
  </si>
  <si>
    <t>Application of digital twins to the product lifecycle management of battery packs of electric vehicles</t>
  </si>
  <si>
    <t>IET</t>
  </si>
  <si>
    <t>https://books.google.pl/books?hl=pl&amp;lr=&amp;id=lqkhEAAAQBAJ&amp;oi=fnd&amp;pg=PA467&amp;dq=%22edge%22+%22digital+twin%22+%22mobility%22+%22security%22+%22experience%22&amp;ots=fZX07xXNYy&amp;sig=cBlkA7NKmXiG_eo7BVl2BzYiM_w&amp;redir_esc=y#v=onepage&amp;q&amp;f=false</t>
  </si>
  <si>
    <t>healthcare 4G 5g. This paper reviews the design and protocols for smart continous monitoring e-health systems using 5g networks.</t>
  </si>
  <si>
    <t xml:space="preserve">(Editor), N. Sivakumaran (Editor), Santoshkumar Hampannavar (Editor) </t>
  </si>
  <si>
    <t>Anline Lizie R. Gomathy C.</t>
  </si>
  <si>
    <t>A Review of Design and Protocol for Smart Continuos Monitoring E-Health System in 5G</t>
  </si>
  <si>
    <t>ProQuest</t>
  </si>
  <si>
    <t>Factors that Impact Information Technology Security Professionals’ Intent to Use Intrusion Detection Systems: A Correlational Study</t>
  </si>
  <si>
    <t>https://search.proquest.com/openview/09d4bb4604aaeb6bb15b38be6997b178/1?pq-origsite=gscholar&amp;cbl=18750&amp;diss=y</t>
  </si>
  <si>
    <t>The present study examined the extent to which performance expectancy, effort expectancy,
social influence, and facilitating conditions correlate to information technology security
professionals' intention to use intrusion detection systems (IDS) to improve Internet of Things
(IoT) security. IoT security threats and vulnerabilities have become a major concern for
organizations worldwide. The emergence of IoT systems created a need for innovation in
security adoption countermeasure. Research has shown that using IDS positively impacted IoT
security. This quantitative nonexperimental correlational study measured the four adoption
factors of the unified theory of acceptance and use of technology (UTAUT) theory to determine
their influence on the information technology (IT) security professional behavioral intention to
used IDS to improve IoT security. A survey questionnaire was used to collect data from 111 IT
security professionals between the ages of 27-65 and five or more years’ experience working
with IDS for IoT environment in the United States. This study refrained from collecting personal
data on the consenting participants. Data collected were analyzed using multiple linear
regression analyses. The regression model was examined to determine whether the UTAUT’s
independent variables significantly correlated with the intention to adopt active cybersecurity
measures. Multiple linear regression served as the primary analysis method to determine each
adoption factor's significance in using IDS in the IoT environment. The result of the study
indicates that the study was not able to validate some of the UTAUT model propositions using
the multiple linear regression analysis. The Multiple linear regression analysis results indicated
that most of the UTAUT proposition was shown to have no effect on using IDS for improved
IoT security. Except for the predictor effort expectancy correlated to the behavioral intention to
use IDS in the IoT environment. Our explanation of the UTAUT model is limited since no information is available about the actual use of the IDS in the IoT environment. To better
understand IT security professionals’ acceptance of IDS for the IoT environment, more research
is required to take a broad view of the findings of this viability project to an upcoming, wide
adaptation of IDS for the IoT environment.</t>
  </si>
  <si>
    <t>Marcos Paiola
WERNER D. GOTTWALD, PhD, CCP, PMP, Faculty Mentor and Chair
PHILLIP M. RANDALL, PhD, Committee Member
BRUCE CHAPMAN, PhD, Committee Member
Todd C. Wilson, PhD, Dean</t>
  </si>
  <si>
    <t>Service Characteristics-Oriented Joint Optimization of Radio and Computing Resource Allocation in Mobile Edge Computing</t>
  </si>
  <si>
    <t>China, Chile</t>
  </si>
  <si>
    <t>https://ieeexplore.ieee.org/abstract/document/9352016/authors#authors</t>
  </si>
  <si>
    <t>Jie Feng
State Key Laboratory of ISN, Xidian University, No.2 Taibainan-lu, Xi’an, 710071, Shaanxi, China.
Lei Liu
State Key Laboratory of ISN, Xidian University, No.2 Taibainan-lu, Xi’an, 710071, Shaanxi, China. (e-mail: tianjiaoliulei@163.com)
Qingqi Pei
State Key Laboratory of ISN, Xidian University, No.2 Taibainan-lu, Xi’an, 710071, Shaanxi, China.
Fen Hou
State Key Laboratory of Io T for Smart City and Department of Electrical and Computer Engineering, University of Macau, Macau, China, and also with the Guangdong.
Tingting Yang
School of Electrical Engineering and Intelligentization, Dongguan University of Technology, Dongguan, China and also with Pengcheng Laboratory, Shenzhen, China.
Jinsong Wu
School of Artificial Intelligence, Guilin University of Electronic Technology, Guilin, China and also with the Department of Electrical Engineering, Universidad de Chile, Santiago 8370451, Chile.</t>
  </si>
  <si>
    <t>Mobile Edge Computing (MEC) is a promising technology, which allows reducing latency and energy consumption, thereby making the user experience better. Although MEC can support various types of services, differentiated quality of service (QoS) requirements bring difficulties and challenges to the allocation of radio resources and computing resources of the MEC system. In this paper, we jointly optimize subchannel allocation, as well as the local central processing unit (CPU) speed scaling, user association, subcarrier assignment, power allocation, and video quality decision for MEC systems to study the total cost saving problem. Considering the traffic variations, we develop an online algorithm by using the Lyapunov optimization technique to solve this problem, referred to as dynamic subchannel allocation and resource allocation (DSARA). Particularly, the proposed DSARA algorithm only needs to track the state of the current network without requiring any prior knowledge. Besides, we prove that our proposed algorithm can asymptotically achieve the minimum total cost value (such as minimizing the power consumption and maximizing quality satisfaction). Simulation results show that the DSARA can achieve a good tradeoff between the total cost and delay, and outperforms the existing schemes in terms of the total cost expenditure.</t>
  </si>
  <si>
    <t>https://ieeexplore.ieee.org/abstract/document/9372968</t>
  </si>
  <si>
    <t>Efficient Workload Allocation and User-Centric Utility Maximization for Task Scheduling in Collaborative Vehicular Edge Computing</t>
  </si>
  <si>
    <t>By integrating Mobile Edge Computing (MEC) into vehicular networks, vehicular edge computing extends computing capability to the vehicular network edge and hosts services in close proximity of connected vehicles. Parked Vehicles (PVs) occupy a large portion of the global vehicle and have idle states and resources. They collaborate with the MEC servers for cooperative task processing. This gives rise to a new computing paradigm, called by Collaborative Vehicular Edge Computing ( CVEC ). In CVEC, we introduce an offloading service provider that deploys an MEC server and schedules PVs on demand to handle offloading tasks. Efficient workload allocation and user-centric utility maximization are studied to optimize the network-wide task scheduling. In dynamic environment, offloading destination of each task is determined in a probabilistic manner. When necessary, the offloading service provider represents an offloading user to design a contract based incentive mechanism for the PVs. Based on contract theory and prospect theory, we model the offloading user's subjective evaluations on the utility in computation offloading, and derive an optimal contract to maximize the subjective utility under information asymmetry. Finally, numerical results are provided to demonstrate the effectiveness and efficiency of our scheme.</t>
  </si>
  <si>
    <t>Xumin Huang; Rong Yu; Dongdong Ye; Lei Shu; Shengli Xie</t>
  </si>
  <si>
    <t>China, UK</t>
  </si>
  <si>
    <t>C-Ports: a proposal for a comprehensive standardization and implementation plan of digital services offered by the "Port of the Future"</t>
  </si>
  <si>
    <t>P.Pagano</t>
  </si>
  <si>
    <t>Italy</t>
  </si>
  <si>
    <t>In this paper we address the topic of a possible path to standardize the ICT services expected to be delivered by the socalled “Port of the Future”. A survey of the most relevant technologies and Information Systems used by the Port Communities for their
businesses is discussed together with a detailed analysis of the on-going actions carried on by Standard Setting Organizations.
Considering the examples given by the C-ITS Platform and the C-Roads programme at EU level, a proposal of contents to be considered
in a comprehensive standardization action is proposed. The innovation services are therefore grouped into four bundles: (i) Vessel &amp;
Marine Navigation, (ii) e-Freight &amp; (Intermodal) Logistics, (iii) Passenger Transport, (iv) Environmental control. Considering the good
practice and the background offered by the Port of Livorno in terms of innovation actions, the prospected final user applications are
then labeled as Day 1, Day 1.5, and Day 2 services in consideration of the technical and commercial gaps to be filled.</t>
  </si>
  <si>
    <t>https://arxiv.org/abs/2104.13175</t>
  </si>
  <si>
    <t>https://www.researchsquare.com/article/rs-193005/latest.pdf</t>
  </si>
  <si>
    <t>Decades of Internet of Things towards 21st Century: A Research-Based Introspective</t>
  </si>
  <si>
    <t>Vellore Institute of Technology, Chennai Campus, India</t>
  </si>
  <si>
    <t>Internet connects people to people, people to machine, and machine to machine for a life of 
serendipity through a Cloud. Internet of Things networks objects or people and integrates them with software 
to collect and exchange data. The Internet of things (IoT) influences our lives based on how we ruminate, 
respond, and anticipate. IoT 2020 heralds from the fringes to the data ecosystem and panaches a comfort 
zone. IoT is overwhelmingly embraced by businessmen and consumers due to increased productivity and 
convenience. Internet of Things facilitates intelligent device control with cloud vendors like Amazon and 
Google using artificial intelligence for data analytics, and with digital assistants like Alexa and Siri providing 
a voice user interface. Smart IoT is all about duplex connecting, processing, and implementing. Centralized 
IoT architecture is vulnerable to cyber-attacks. With Block Chain, it is possible to maintain transparency and 
security of the transaction's data. Standardization of IoT devices is achievable with limited vendors based on 
Platform, Connectivity, and Application. Robotic Process Automation (RPA) using bots has automated 
laborious tasks in 2019. Embedded Internet using Facial Recognition could reduce the pandemic crisis.
Security concerns are addressed with micro-segmentation approaches. IoT, an incredible vision of the future 
makes systems adaptive with customized features, responsive with increased efficiency, and procurable with 
optimized cost. This paper delivers a comprehensive insight into the technical perspectives of IoT, focusing 
on interoperability, flexibility, scalability, mobility, security, transparency, standardization, and low energy. 
A smart classroom is implemented based on the concepts of IoT</t>
  </si>
  <si>
    <t>B. Nagajayanthi</t>
  </si>
  <si>
    <t>Developing technologies, advancement in science, evolving globalized perspectives and the massive dependence on digital platform for a routine sustenance has led to the core building of Industry 4.0. In general, industry 4.0 focuses on the metamorphosis of all industrial components with the help of strong digital support. It's very often interlinked with the successful fourth industrial revolution. It is to be noted that the very fourth outburst of industrialization plunges forward in order to achieve an optimized and sustained form of production. With the uplift of the fourth generation of this stirring revolution, the efficient extraction of advanced informatics analytics along with internetworked machines have grown to a great extent, complementing the digital platform. On the other hand, society 5.0 involves a human centric community which is capable of striking a balance between the economical proliferations and resolving societal liabilities by the core combination of cyber and physical space. Just like how industry 4.0 carries out the digital transformation of every industrial perspective, society 5.0 encourages mundane life to leap towards a digital revamp expanding across different tiers of the community. Indeed, the rapid change of information and Communication Technology along with the portrayal of society 5.0 as a global trend and a key aspect of the Science and Technology Basic plan, the interplay of the two proves to be a constant support for each other. This paper discusses about the future look of industry 4.0 and society 5.0 and elaborates on the challenges and opportunities rooted from them.</t>
  </si>
  <si>
    <t>https://ieeexplore.ieee.org/abstract/document/9402498</t>
  </si>
  <si>
    <t>The Future with Industry 4.0 at the Core of Society 5.0: Open Issues, Future Opportunities and Challenges</t>
  </si>
  <si>
    <t xml:space="preserve">
Meghna M Nair
School of Computer Science and Engineering, Vellore Institute of Technology, Chennai, Tamilnadu, India
Amit Kumar Tyagi
School of Computer Science and Engineering, Vellore Institute of Technology, Chennai, Tamilnadu, India
N Sreenath
Pondicherry Engineering College, Puducherry, India</t>
  </si>
  <si>
    <t>As airports undergo digital transformation, ie a paradigmatic shift in the way digital technologies are adopted and used, there is a need for actionable insights to ensure that airport digital maturity is achieved. Using an integrative review of literature, this paper develops an airport digital maturity model, focusing mainly on a passenger experience perspective. The paper then delineates two dimensions of digital transformation — technological and organisational. Subsequently, an airport digital transformation model is conceptualised to identify key factors that airports need to consider when transforming their business and interesting lines of enquiry for future research. Insights offered by the model are relevant to both practitioners and researchers interested in conducting future studies in this area.</t>
  </si>
  <si>
    <t xml:space="preserve"> HALPERN, NIGEL 1 ; BUDD, THOMAS 2 ; SUAU-SANCHEZ, PERE 3 ; BRÅTHEN, SVEIN 4 ; MWESIUMO, DEODAT </t>
  </si>
  <si>
    <t>Conceptualising airport digital maturity and dimensions of technological and organisational transformation</t>
  </si>
  <si>
    <t>https://www.ingentaconnect.com/content/hsp/cam/2021/00000015/00000002/art00008</t>
  </si>
  <si>
    <t>Ingenta connect</t>
  </si>
  <si>
    <t>OnDemand</t>
  </si>
  <si>
    <t>Norway, UK</t>
  </si>
  <si>
    <t>Future mobility seems leaving the idea of individual mobility; the key motivation seems to be autonomous or at least automated driving. Machine learning and artificial intelligence get their revival, but the automotive industry could not find the right context yet. All that cyberart and cyberchallenges sound similar to the first automation ideas more than 100 years ago. In the late fifties of last millennium, the new science became famous and called “cybernetics”</t>
  </si>
  <si>
    <t>Germany</t>
  </si>
  <si>
    <t>Automation in Mobility</t>
  </si>
  <si>
    <t>https://link.springer.com/chapter/10.1007/978-3-030-54883-4_3</t>
  </si>
  <si>
    <t>Hans-Leo Ross</t>
  </si>
  <si>
    <t>SpringerLink</t>
  </si>
  <si>
    <t>http://www.egyankosh.ac.in/bitstream/123456789/72085/1/Unit-3.pdf</t>
  </si>
  <si>
    <t xml:space="preserve">list the building blocks of e-Commerce;
● understand the difference between app based and web based business;
● know the features of technologies used in e-Commerce;
● understand how to build, design &amp; launch e-Commerce website;
● differentiate between app based and web based business;
● understand the impact of emerging technologies of e-commerce with
special reference to Platform Economy.; and 
40
Basics of E-Commerce ● Understand the concept of Digital Transformation with special reference
to Commerce. </t>
  </si>
  <si>
    <t>Ignou</t>
  </si>
  <si>
    <t>Unit-3 Technology used in E-Commerce</t>
  </si>
  <si>
    <t>C. Malhotra</t>
  </si>
  <si>
    <t>https://www.hindawi.com/journals/ace/2021/6683491/</t>
  </si>
  <si>
    <t>Hindawi</t>
  </si>
  <si>
    <t>Min Hong ,
1 Caihong Peng ,
2 Mi Niu ,
2 and Zhao Xu 1</t>
  </si>
  <si>
    <t>Research on the Construction Effect Evaluation System of Smart
CBD: A Case Study in Jiangbei New District, Nanjing, China</t>
  </si>
  <si>
    <t>With the update and development of technologies such as IoT, the smart city revolution is boosting construction. Several excellent
CBD construction projects designed in smart city construction models have emerged around the world. Exploring the construction model of the CBD through the establishment of an evaluation index system of construction effect is of great significance
for CBD’s future development. ,e main objective of this study is to analyze the factors that affect the effectiveness of the
construction of the CBD by using the Delphi method and AHP and to provide a systematic method to establish an index
evaluation system for the construction effect of the smart CBD, which reflects the influencing factors of the construction effect in
the CBD district from six perspectives: construction, management, service, innovation, strategy, and users. ,is paper also
introduces the construction and development of CBD in the Jiangbei New District in Nanjing, China, and uses the indicator
system established in this study to evaluate its construction effect. ,is paper establishes a four-level indicator system, from
general to specific, and discusses the degree of impact of each indicator on the effectiveness of smart CBD construction. In order to
obtain the initial evaluation data more accurately, this study classified the survey subjects into three categories, which are
managers, commercial enterprise users, and ordinary residents. Finally, through the analysis of the evaluation results, the effectiveness of the construction of the Jiangbei New District CBD was evaluated, and the focus of the future smart CBD construction was pointed out. ,e evaluation index system for the construction effect of the smart CBD established is considered to
supply a good foundation for the CBD-related study</t>
  </si>
  <si>
    <t>ZaheerAllamabDavid S.Jonesc</t>
  </si>
  <si>
    <t>With the advance of 5G technologies by both academia and industry, 5G adoption is gaining widespread acceptance in numerous cities, prompting further innovations in Smart City technologies riding on the wave of the Internet of Things (IoT). However, even in its infancy stage, the speed of technological advancement is already highlighting the limitations of 5G, and its potentially short lifespan as new technologies are rendered obsolete faster. This fast-moving field is coupled with an ongoing and increasing funding into Research &amp; Development (R&amp;D) efforts by private corporations, to potentially commercialise on the surge in demand for ‘smarter’ cities’, This paper aims to chart the major directions and scope emerging dimensions inherent to 6G technology, including Digital Twins and Immersive Realities (XR) that, when applied to cities that are currently being equipped with digital infrastructural backbones, may have direct socio-economic impacts upon our lives while responding to the tenets of the Sustainable Development Goal 11. Looking at the future 6G technology this article considers the prospects of 6G, and its associated concepts, and its relations as they pertain to Future, Smart, Digital and Sustainable Cities.</t>
  </si>
  <si>
    <t>https://www.sciencedirect.com/science/article/pii/S0264837720325394?casa_token=QAw9aCPvD-QAAAAA:U7u03HxAtQQ_z8_aAEupdhP97FdgW_dyeB93a-WIdXOYqeBfFNfifxy3mEOn-PUo0ENRXXb4</t>
  </si>
  <si>
    <t>Future (post-COVID) digital, smart and sustainable cities in the wake of 6G: Digital twins, immersive realities and new urban economies</t>
  </si>
  <si>
    <t>France, Australia</t>
  </si>
  <si>
    <t>Machine Learning and Data Science in the Oil and Gas Industry</t>
  </si>
  <si>
    <t>https://www.sciencedirect.com/science/article/pii/B9780128207147000054</t>
  </si>
  <si>
    <t>The oil and gas industry produces great volumes of data on an ongoing basis. This data must be acquired, stored, curated, and made available properly for data science to be able to take place. This process starts at the sensor and continues via systems such as the control system and the historian. In this journey, information and operational technologies converge. Sensor data is acquired and transmitted through various systems to arrive at the control system, which then makes it available through various protocols for consumption by analysis software. Historians save the data and make it available to the human user as diagrams. Documents and simulation data can also be integrated into the picture. This complex landscape is discussed in this chapter.</t>
  </si>
  <si>
    <t>JimCrompton</t>
  </si>
  <si>
    <t>Row Labels</t>
  </si>
  <si>
    <t>Grand Total</t>
  </si>
  <si>
    <t>Count of Title</t>
  </si>
  <si>
    <t>Column Labels</t>
  </si>
  <si>
    <t>Sum of Price</t>
  </si>
  <si>
    <t>The convergence of IoT and distributed ledger technologies (DLT): Opportunities, challenges, and solutions</t>
  </si>
  <si>
    <t>https://www.sciencedirect.com/science/article/pii/S1084804520303945?casa_token=Ur2G2vABdh0AAAAA:96WiNaRN9i2fL85XviIyPWE5RbNJ0ptwNlOwJAm3IvW1aykHrqYwoGwKE7uDPAYV67EOnVZT</t>
  </si>
  <si>
    <t>Digital revolution is characterized by the convergence of technologies — from cloud computing to edge/fog computing, Artificial Intelligence (AI), big data, Intelligent Internet of Things (IoT), and Distributed Ledger Technology (DLT) — that is blurring the lines between physical and digital worlds. In this context, the IoT tsunami, the ubiquitous adoption of intelligent connected devices, and the public embracement of DLT, of which blockchain is a popular example, are increasingly becoming an integral feature of many modern systems, particularly, IoT-based smart and connected healthcare. Although the IoT and DLT/blockchain are two very different technologies and distinct from each other, the fusion of blockchain and IoT technologies is an unprecedented paradigm shift that is expected to disrupt both current and future systems in various fields. Blockchain has exactly what is needed to fix the weaknesses and vulnerabilities of IoT. It solves the security fault line among intelligent IoT where most of the IoT devices are connected to each other through the public trustless environment. Moreover, its distributed peer-to-peer nature can address the shortcomings of client/server models in Cloud-IoT solutions. Although the convergence of IoT and blockchain (Blockchain-IoT) can potentially tackle major shortcomings of today's solutions, its adoption is still in infancy, suffering from various issues and thus there is a necessity to address significant challenges including scalability, consensus algorithms, data privacy, efficiency, availability, storage, interoperability, and standardization, among others. In addition, there is no consensus towards any reference model or best practices that specify how blockchain should be utilized in IoT. This paper aims to present a holistic reference architecture as well as fundamentals, recent advancements, promises, and challenges in order to foster the investigations on cutting-edge research and allowing one to contribute to advancing the convergence of blockchain and IoT.</t>
  </si>
  <si>
    <t>Iran, USA, Germany</t>
  </si>
  <si>
    <t>BaharFarahaniaFarshadFirouzibMarkusLueckingc</t>
  </si>
  <si>
    <t>Industry 4.0 smart reconfigurable manufacturing machines</t>
  </si>
  <si>
    <t>https://www.sciencedirect.com/science/article/pii/S027861252100056X</t>
  </si>
  <si>
    <t>Ireland</t>
  </si>
  <si>
    <t>JeffMorgana1MarkHaltonbYuansongQiaocJohn G.Breslina</t>
  </si>
  <si>
    <t>This paper provides a fundamental research review of Reconfigurable Manufacturing Systems (RMS), which uniquely explores the state-of-the-art in distributed and decentralized machine control and machine intelligence. The aim of this review is to draw objective answers to two proposed research questions, relating to: (1) reconfigurable design and industry adoption; and (2) enabling present and future state technology. Key areas reviewed include: (a) RMS – fundamentals, design rational, economic benefits, needs and challenges; (b) Machine Control – modern operational technology, vertical and horizontal system integration, advanced distributed and decentralized control; (c) Machine Intelligence – distributed and decentralized paradigms, technology landscape, smart machine modelling, simulation, and smart reconfigurable synergy. Uniquely, this paper establishes a vision for next-generation Industry 4.0 manufacturing machines, which will exhibit extraordinary Smart and Reconfigurable (SR*) capabilities.</t>
  </si>
  <si>
    <t>Yuanzhe Li
Beijing University of Posts and Telecommunications, 12472 Beijing, Beijing, China, 100088 (e-mail: buptlyz@bupt.edu.cn)
; Jie Huang; Qibo Sun; Tao Sun; Shangguang Wang</t>
  </si>
  <si>
    <t>5G communication is making much progress in achieving the Internet of Things and improving the quality of user experience in large bandwidth scenarios. By introducing a variety of new technologies, the performance of 5G has been greatly improved. However, emerging applications put forward more stringent requirements in terms of latency, reliability, peak data rate, service continuity, etc. Communication technology still needs to be further developed. In this paper, we try to conceptualize the next generation of core network. Inspired by the nervous system of octopus, we propose a new cognitive service architecture. We first give a short vision on the 6G core network. Then we demonstrate cognitive service architecture in detail. Enabling technologies for 6G cognitive service architecture are discussed at last.</t>
  </si>
  <si>
    <t>https://ieeexplore.ieee.org/abstract/document/9369127/authors#authors</t>
  </si>
  <si>
    <t>Cognitive Service Architecture for 6G Core Network</t>
  </si>
  <si>
    <t>Despite the relevance of artificial intelligence data-driven Internet of Things systems, real-time advanced analytics, and cyber-physical production networks in sustainable smart manufacturing, only limited research has been conducted on this topic. Using and replicating data from BCG, Capgemini, CompTIA, Deloitte, Eclipse Foundation, The Economist Intelligence Unit, MHI, PAC, Siemens, SME, Software AG, and we.CONECT, we performed analyses and made estimates regarding big data-driven decision-making processes in cyber-physical system-based smart factories. The results of a study based on data collected from 4,800 respondents provide support for our research model. Descriptive statistics of compiled data from the completed surveys were calculated when appropriate.</t>
  </si>
  <si>
    <t>Artificial Intelligence Data-driven Internet of Things Systems, Real-Time Advanced Analytics, and Cyber-Physical Production Networks in Sustainable Smart Manufacturing</t>
  </si>
  <si>
    <t>Dana Perkins, Neil Perkins, Katarína Valášková</t>
  </si>
  <si>
    <t>Slovakia, UK</t>
  </si>
  <si>
    <t>Central and Eatern European Online Library</t>
  </si>
  <si>
    <t>Spain, UK</t>
  </si>
  <si>
    <t>Machine Learning/AI as IoT Enablers</t>
  </si>
  <si>
    <t xml:space="preserve">https://www.ceeol.com/search/article-detail?id=939239 </t>
  </si>
  <si>
    <t>https://link.springer.com/chapter/10.1007/978-3-030-51473-0_11</t>
  </si>
  <si>
    <t>Industrial Interne of Things (IoT) enables significant efficiency and productivity gains in the industrial sector. To enable such dramatic gains, the high volume of heterogeneous data generated by different machines needs to be analyzed and interpreted in real time. Machine learning, a subset of artificial intelligence, tries to train machines to ‘mimic’ the human ability to learn by analyzing large volumes of data and extracting meaningful patterns in order to predict future events. This chapter gives an overview of the application of machine learning/AI and Big Data analytics for intelligent connectivity and their role in Industry 4.0. The basic principles have been explored, followed by related use cases and a general architecture description. Future technologies, in particular for next-generation IoT, have also been discussed.</t>
  </si>
  <si>
    <t>To reduce Operation and Maintenance (O&amp;M) costs on offshore wind farms, wherein 80% of the O&amp;M cost
relates to deploying personnel, the offshore wind sector looks to Robotics and Artificial Intelligence (RAI)
for solutions. Barriers to Beyond Visual Line of Sight (BVLOS) robotics include operational safety
compliance and resilience, inhibiting the commercialization of autonomous services offshore. To address
safety and resilience challenges we propose a Symbiotic System Of Systems Approach (SSOSA); reflecting
the lifecycle learning and co-evolution with knowledge sharing for mutual gain of robotic platforms and
remote human operators. Our novel methodology enables the run-time verification of safety, reliability and
resilience during autonomous missions. To achieve this, a Symbiotic Digital Architecture (SDA) was
developed to synchronize digital models of the robot, environment and infrastructure and integrate front-end
analytics and bidirectional communication for autonomous adaptive mission planning and situation reporting
to a remote operator. A reliability ontology for the deployed robot, based on our holistic hierarchicalrelational model, supports computationally efficient platform data analysis. We demonstrate an asset
inspection mission within a confined space through collaborative governance (internal and external
symbiosis) via decision-making processes and the associated structures. We create a hyper enabled human
interaction capability to analyze the mission status, diagnostics of critical sub-systems within the robot to
provide automatic updates to our AI-driven run-time reliability ontology. This enables faults to be translated
into failure modes for decision making during the mission. We also increase situational awareness with
foresight sensing, based on robust, opaque environment compliant sensing to monitor unforeseen ambient
risks. Our results demonstrate that the symbiotic system of systems methodology provides enhanced run-time
operational resilience and safety compliance to BVLOS autonomous missions. The SSOSA, is highly
transferable to other mission scenarios and technologies, providing a pathway to implementing scalable and
diverse autonomous services.</t>
  </si>
  <si>
    <t xml:space="preserve">Daniel Mitchell1
, Osama Zaki1
, Jamie Blanche1
, Joshua Roe1
, Leo Kong1
, Samuel Harper1
,
Valentin Robu1
, Theodore Lim1
 and David Flynn1 </t>
  </si>
  <si>
    <t>https://arxiv.org/abs/2101.09491</t>
  </si>
  <si>
    <t>Symbiotic System of Systems Design for Safe and Resilient Autonomous Robotics in Offshore Wind Farms</t>
  </si>
  <si>
    <t>6G Enabled Smart Infrastructure for Sustainable Society: Opportunities, Challenges, and Research Roadmap</t>
  </si>
  <si>
    <t>https://www.mdpi.com/1424-8220/21/5/1709</t>
  </si>
  <si>
    <t>The 5G wireless communication network is currently faced with the challenge of limited data speed exacerbated by the proliferation of billions of data-intensive applications. To address this problem, researchers are developing cutting-edge technologies for the envisioned 6G wireless communication standards to satisfy the escalating wireless services demands. Though some of the candidate technologies in the 5G standards will apply to 6G wireless networks, key disruptive technologies that will guarantee the desired quality of physical experience to achieve ubiquitous wireless connectivity are expected in 6G. This article first provides a foundational background on the evolution of different wireless communication standards to have a proper insight into the vision and requirements of 6G. Second, we provide a panoramic view of the enabling technologies proposed to facilitate 6G and introduce emerging 6G applications such as multi-sensory–extended reality, digital replica, and more. Next, the technology-driven challenges, social, psychological, health and commercialization issues posed to actualizing 6G, and the probable solutions to tackle these challenges are discussed extensively. Additionally, we present new use cases of the 6G technology in agriculture, education, media and entertainment, logistics and transportation, and tourism. Furthermore, we discuss the multi-faceted communication capabilities of 6G that will contribute significantly to global sustainability and how 6G will bring about a dramatic change in the business arena. Finally, we highlight the research trends, open research issues, and key take-away lessons for future research exploration in 6G wireless communication</t>
  </si>
  <si>
    <t>Agbotiname Lucky Imoize 1,2,* , Oluwadara Adedeji 3
, Nistha Tandiya 4 and Sachin Shetty</t>
  </si>
  <si>
    <t>Germany, Nigeria, USA</t>
  </si>
  <si>
    <t>Industrial Cyber–Physical System (CPS) is an emerging approach towards value creation in modern industrial production. The development and implementation of industrial CPS in real-life production are rewarding yet challenging. This paper aims to present a concept to develop, commercialize, operate, and maintain industrial CPS which can motivate the advance of the research and the industrial practice of industrial CPS in the future. We start with defining our understanding of an industrial CPS, specifying the components and key technological aspects of the industrial CPS, as well as explaining the alignment with existing work such as Industrie 4.0 concepts, followed by several use cases of industrial CPS in practice. The roles of each component and key technological aspect are described and the differences between traditional industrial systems and industrial CPS are elaborated. The multidisciplinary nature of industrial CPS leads to challenges when developing such systems, and we present a detailed description of several major sub-challenges that are key to the long-term sustainability of industrial CPS design. Since the research of industrial CPS is still emerging, we also discuss existing approaches and novel solutions to overcome these sub-challenges. These insights will help researchers and industrial practitioners to develop and commercialize industrial CPS</t>
  </si>
  <si>
    <t>https://www.mdpi.com/1424-8220/21/6/1991</t>
  </si>
  <si>
    <t>Developing Industrial CPS: A Multi-Disciplinary Challenge</t>
  </si>
  <si>
    <t>by Martin W. Hoffmann *OrcID,Somayeh Malakuti,Sten Grüner,Soeren Finster,Jörg GebhardtOrcID,Ruomu Tan,Thorsten Schindler andThomas GamerOrcID</t>
  </si>
  <si>
    <t>Internet of Things-based Real-Time Production Logistics, Sustainable Industrial Value Creation, and Artificial Intelligence-driven Big Data Analytics in Cyber-Physical Smart Manufacturing Systems</t>
  </si>
  <si>
    <t>https://www.ceeol.com/search/article-detail?id=939242</t>
  </si>
  <si>
    <t>This paper analyzes the outcomes of an exploratory review of the current research on Internet of Things-based real-time production logistics, sustainable industrial value creation, and artificial intelligence-driven big data analytics in cyber-physical smart manufacturing systems. The data used for this study was obtained and replicated from previous research conducted by Capgemini, Deloitte, IW Custom Research, Kronos, MHI, PwC, SME, and Software AG. We performed analyses and made estimates regarding deep learning-assisted smart process planning in cyber-physical manufacturing systems. Data collected from 4,700 respondents are tested against the research model. Descriptive statistics of compiled data from the completed surveys were calculated when appropriate.</t>
  </si>
  <si>
    <t>Elvira Nica, Costel STANCIU, CRISTIAN IONUȚ STAN, Anca Georgeta Luțan (Petre), Ruxandra-Ștefania Oașa (Geambazi)</t>
  </si>
  <si>
    <t>Romania</t>
  </si>
  <si>
    <t>Smarter Together: Progressing Smart Data Platforms in Lyon, Munich, and Vienna</t>
  </si>
  <si>
    <t>Austrai, France, Sweden, Germany, Luxembourg, Italy</t>
  </si>
  <si>
    <t>Naomi Morishita-Steffen 1,*OrcID,Rémi Alberola 2,Baptiste Mougeot 2OrcID,Étienne Vignali 2,Camilla Wikström 3OrcID,Uwe Montag 4,Emmanuel Gastaud 5,Brigitte Lutz 6OrcID,Gerhard Hartmann 7,Franz Xaver Pfaffenbichler 7,Ali Hainoun 8OrcID,Bruno Gaiddon 9,Antonino Marvuglia 10 andMaria Beatrice Andreucci 11OrcID</t>
  </si>
  <si>
    <t>https://www.mdpi.com/1996-1073/14/4/1075</t>
  </si>
  <si>
    <t>n a context where digital giants are increasingly influencing the actions decided by public policies, smart data platforms are a tool for collecting a great deal of information on the territory and a means of producing effective public policies to meet contemporary challenges, improve the quality of the city, and create new services. Within the framework of the Smarter Together project, the cities of Lyon (France), Munich (Germany), and Vienna (Austria) have integrated this tool into their city’s metabolism and use it at different scales. Nevertheless, the principle remains the same: the collection (or even dissemination) of internal and external data to the administration will enable the communities, companies, not-for-profit organizations, and civic administrations to “measure” the city and identify areas for improvement in the territory. Furthermore, through open data logics, public authorities can encourage external partners to become actors in territorial action by using findings from the data to produce services that will contribute to the development of the territory and increase the quality of the city and its infrastructure. Nevertheless, based on data that is relatively complex to extract and process, public data platforms raise many legal, technical, economic, and social issues. The cities either avoided collecting personal data or when dealing with sensitive data, use anonymized aggregated data. Cocreation activities with municipal, commercial, civil society stakeholders, and citizens adopted the strategies and tools of the intelligent data platforms to develop new urban mobility and government informational services for both citizens and public authorities. The data platforms are evolving for transparent alignment with 2030 climate-neutrality objectives while municipalities strive for greater agility to respond to disruptive events like the COVID-19 pandemic.</t>
  </si>
  <si>
    <t>Integration of BIM and Immersive Technologies for AEC: A Scientometric-SWOT Analysis and Critical Content Review</t>
  </si>
  <si>
    <t>Australia</t>
  </si>
  <si>
    <t>Ayaz Khan 1,*,Samad Sepasgozar 2OrcID,Tingting Liu 1 andRongrong Yu 1</t>
  </si>
  <si>
    <t>With the outset of Industrial Revolution 4.0 (IR 4.0), every sector is escalating to get enrichment out of it, whether they are research- or industry-oriented. The Architecture Engineering and Construction (AEC) industry lags a bit in adopting it because of its multi-faceted dependencies and unique nature of work. Despite this, a trend has been seen recently to hone the IR 4.0 multitudes in the AEC industry. The upsurge has been seen in the usage of Immersive Technologies (ImTs) as one of the disruptive techniques. This paper studies the literature based on ImTs, which are Virtual Reality (VR), Augmented Reality (AR), and Mixed Reality (MR) integrating with Building Information Modelling (BIM) in the AEC sector. A total number of 444 articles were selected from Scopus following the preferred reporting items for systematic reviews and meta-analysis (PRISMA) protocol of reviewing the literature. Among the selected database, 64 papers are identified as the result of following the protocol, and the articles are divided into eight domains relevant to the AEC industry, namely client/stakeholder, design exploration, design analysis, construction planning, construction monitoring, construction health/safety, facility/management, and education/training. This study adopts both a scientometric analysis for bibliometrics visualization and a critical review using Strength Weakness Opportunity Threat (SWOT) analysis for finding gaps and state of play. The novelty of this paper lies in the analysis techniques used in the literature to provide an insight into the literature, and it provides directions for the future with an emphasis on developing sustainable development goals (SDGs). In addition, research directions for the future growth on the adoption of ImTs are identified and presented based on categorization in immersive devices, graphical/non-graphical data and, responsive/integrative processes. In addition, five subcategories for each direction are listed, citing the limitations and future/needs. This study presents the roadmap for the successful adoption of ImTs for industry practitioners and stakeholders in the AEC industry for various domains. The paper shows that there are studies on ImTs with or without BIM; however, future studies should focus on the usage of ImTs in various sectors such as modular integrated construction (MiC) or emerging needs such as SDGs</t>
  </si>
  <si>
    <t>https://www.mdpi.com/2075-5309/11/3/126</t>
  </si>
  <si>
    <t>A method of chained recommendation for charging piles in internet of vehicles</t>
  </si>
  <si>
    <t>https://link.springer.com/article/10.1007/s00607-020-00832-7</t>
  </si>
  <si>
    <t>With the popularization of new energy electric vehicles (EVs), the recommendation algorithm is widely used in the relatively new field of charge piles. At the same time, the construction of charging infrastructure is facing increasing demand and more severe challenges. With the ubiquity of Internet of vehicles (IoVs), inter-vehicle communication can share information about the charging experience and traffic condition to help achieving better charging recommendation and higher energy efficiency. The recommendation of charging piles is of great value. However, the existing methods related to such recommendation consider inadequate reference factors and most of them are generalized for all users, rather than personalized for specific populations. In this paper, we propose a recommendation method based on dynamic charging area mechanism, which recommends the appropriate initial charging area according to the user's warning level, and dynamically changes the charging area according to the real-time state of EVs and charging piles. The recommendation method based on a classification chain provides more personalized services for users according to different charging needs and improves the utilization ratio of charging piles. This satisfies users' multilevel charging demands and realizes a more effective charging planning, which is beneficial to overall balance. The chained recommendation method mainly consists of three modules: intention detection, warning levels classification, and chained recommendation. The dynamic charging area mechanism reduces the occurrence of recommendation conflict and provides more personalized service for users according to different charging needs. Simulations and computations validate the correctness and effectiveness of the proposed method.</t>
  </si>
  <si>
    <t>China, USA, Qatar</t>
  </si>
  <si>
    <t xml:space="preserve">Tianle Zhang, Liwen Zheng, Yu Jiang, Zhihong Tian, Xiaojiang Du &amp; Mohsen Guizani </t>
  </si>
  <si>
    <t>A Survey on Wearable Technology: History, State-of-the-Art and Current Challenges</t>
  </si>
  <si>
    <t>https://www.sciencedirect.com/science/article/pii/S1389128621001651</t>
  </si>
  <si>
    <t>Technology is continually undergoing a constituent development caused by the appearance of billions new interconnected “things” and their entrenchment in our daily lives. One of the underlying versatile technologies, namely wearables, is able to capture rich contextual information produced by such devices and use it to deliver a legitimately personalized experience. The main aim of this paper is to shed light on the history of wearable devices and provide a state-of-the-art review on the wearable market. Moreover, the paper provides an extensive and diverse classification of wearables, based on various factors, a discussion on wireless communication technologies, architectures, data processing aspects, and market status, as well as a variety of other actual information on wearable technology. Finally, the survey highlights the critical challenges and existing/future solutions.</t>
  </si>
  <si>
    <t>AleksandrOmetovaViktoriiaShubinaaeLucieKlusadJustynaSkibińskacaSalwaSaaficaPavelPascaciodaLauraFlueratorueaDarwin QuezadaGaibordaNadezhdaChukhnobdOlgaChukhnobaAsadAliacAsmaChannaebEkaterinaSvertokaecWaleed BinQaimabRaúlCasanova-MarquéscdSylviaHolcerdcJoaquínTorres-SospedradSvenCasteleyndGiuseppeRuggeribGiuseppeAranitibRadimBurgetcJiriHosekcElena SimonaLohana</t>
  </si>
  <si>
    <t>Romania, Italy, Finland, Czech Republic, Spain</t>
  </si>
  <si>
    <t>https://www.intechopen.com/books/ai-and-learning-systems-industrial-applications-and-future-directions/ai-digital-platforms-the-market-part-1-</t>
  </si>
  <si>
    <t>This essay aims to describe the dynamics at play in the field of industrial AI, where the significant efficiency potential is driving demand. There are rapid technological development and increasing use of AI technology within the industry. Meanwhile, practical applications rather than technical development itself are creating value. The primary purpose of the article is to spread knowledge to industry. It is also intended to form the basis of the Swedish innovation program PiiAs ongoing work around open calls and targeted strategic innovation projects. The basic approach taken is to investigate both industry demand for AI and how the supply of technology is developing. AI takes in a broad and dynamic range of concepts, but it should also be considered in an even broader context of industrial digitalisation. The article has been divided into two sections: The Market, in which we assess the development and the consequences on the factory floor; and The Technology, which provides a more in-depth understanding of the structures of industrial IT and machine-learning technology. The article concludes with four practical examples from the industry.</t>
  </si>
  <si>
    <t>AI &amp; Digital Platforms: The Market [Part 1]</t>
  </si>
  <si>
    <t>Örjan Larsson</t>
  </si>
  <si>
    <t>Intechopen</t>
  </si>
  <si>
    <t>Chapter 16 - EW Flex: A decentralized flexibility marketplace fostering TSO-DSO cooperation</t>
  </si>
  <si>
    <t>https://www.sciencedirect.com/science/article/pii/B9780128218389000165</t>
  </si>
  <si>
    <t>Can you envision a future grid without customer-owned, distributed energy resources? What about a future grid without any large-scale, fossil-fuel generation? While opinions differ about the speed of the transition, there is near universal acknowledgement that the physical, financial, and political systems used to deliver electricity—collectively, our grid architecture—must evolve to reflect the novel characteristics of a grid where phenomena traditionally bound within the bulk power system—generation, balancing, markets—occur among customers at the distribution level at scale. This fast-moving energy transition has resulted in some peculiar side effects: namely, transmission system operators (TSOs) that are starting to look and act like distribution system operators (DSOs), and vice versa. It is a growing ‘turf war’ of sorts in which TSOs want to reach down into distribution grid assets and customer relationships (conversely, DERs want to reach up into wholesale markets), and where retail market DSOs want to shepherd some of the functions and processes normally reserved for wholesale markets and transmission grids. Yet debates about the appropriate scope for re-envisioned TSOs and DSOs focuses debate on the wrong question. Instead, we should be focused on grid architecture design decisions that put customers (increasingly, prosumers) and their DERs at the center.</t>
  </si>
  <si>
    <t>SamHartnettJesseMorrisIoannisVlachos</t>
  </si>
  <si>
    <t>Switzerland</t>
  </si>
  <si>
    <t>Saumyaranjan Sahoo</t>
  </si>
  <si>
    <t>ig data is of great importance in manufacturing, since knowing the diverse origin of underlying causes of problems is completely necessary for managing continuous improvement. As manufacturers are shifting towards digital transformation driven by big data, business analytics is becoming a dominant methodology for strategic decision-making in business management research. In response to this emerging phenomenon, the purpose of the current study is to provide a thorough literature review of the applicability of big data in manufacturing, with a perspective to exploring various research trends in this field and identifying the scope of potential investigations in the future. This study uses bibliometric and visual analysis approaches to systematically identify and analyse research articles from leading business journals in the Scopus database. The study sample included 89 research articles published in ABDC A*/A category journals to map thematic evolution and conceptual clusters related to keywords of ‘big data’, ‘business analytics’ and ‘manufacturing’. Using factorial analysis in Biblioshiny software, the study presents three research clusters in which researchers shall be encouraged to expand the big data/business analytics research in the context of manufacturing.</t>
  </si>
  <si>
    <t>more interested in the method that the content</t>
  </si>
  <si>
    <t>https://www.tandfonline.com/doi/full/10.1080/00207543.2021.1919333?casa_token=sIDHZ3CuIJEAAAAA%3ASGRuVwIeJnc8Taw2E_iepUDiQqJMLMnEJsATbp2PnRPzkMe5b3j9No0M4W6rJYFj8itYEXGMhWM</t>
  </si>
  <si>
    <t>Big data analytics in manufacturing: a bibliometric analysis of research in the field of business management</t>
  </si>
  <si>
    <t>6G and Internet of Things: a survey</t>
  </si>
  <si>
    <t>https://www.tandfonline.com/doi/full/10.1080/23270012.2021.1882350?casa_token=iTFQQJYfQW8AAAAA%3AfzyfhMs4Av2yz0JUHcUtVdsKmIFIuEO1ec2OumWtzHEEkifjc5uOUSnolBGwH4kYq95rYbdYNXQ</t>
  </si>
  <si>
    <t>The 5G networks which have begun to spread worldwide are expected to contribute to an increase in the use of Internet of Things (IoT) technologies and applications, which require massive connectivity, security, and ultra-low latency. However, it is known that 5G alone is not sufficient for many IoT devices to exchange various types of data in real time. These constraints promote the emergence of 6G technologies which can support higher network capacity, lower latency, and faster data transmission than 5G networks. To understand the current trends in 6G research and their relation to IoT, this paper introduces the main drivers of 6G technology, describes 6G’s enabling technologies, summarizes current 6G research, and introduces the possible applications of 6G to IoT technologies and service areas.</t>
  </si>
  <si>
    <t>Jin Ho Kim</t>
  </si>
  <si>
    <t>UK, Canada, China</t>
  </si>
  <si>
    <t>YuleiWua1ZehuaWangb1YuxiangMacVictor C.M.Leungdb</t>
  </si>
  <si>
    <t>Deep reinforcement learning for blockchain in industrial IoT: A survey</t>
  </si>
  <si>
    <t xml:space="preserve">With the ambitious plans of renewal and expansion of industrialization in many countries, the efficiency, agility and cost savings potentially resulting from the application of industrial Internet of Things (IIoT) are drawing attentions. Although blockchain and machine learning technologies (especially deep learning and deep reinforcement learning) may provide the next promising use case for IIoT, they are working in an adversarial way to some extent. While blockchain facilitates the data collection that is critical for machine learning under the premise of data regulation rules like privacy protection, it may suffer from privacy leakage due to big data analytics with the help of machine learning. To make machine learning and blockchain useful and practical for diversified services in industrial sectors, it is of paramount importance to have a comprehensive understanding of the development of both technologies in the context of IIoT. To this end, in this paper we summarize and analyze the applications of blockchain and machine learning in IIoT from three important aspects, i.e., consensus mechanism, storage and communication. This survey provides a deeper understanding on the security and privacy risks of the key components of a blockchain from the perspective of machine learning, which is useful in the design of practical blockchain solutions for IIoT. In addition, we provide useful guidance for future research in the area by identifying interesting open problems that need to be addressed before large-scale deployments of IIoT applications are practicable.
</t>
  </si>
  <si>
    <t>https://www.sciencedirect.com/science/article/abs/pii/S1389128621001213?casa_token=gT5M6wOQ40UAAAAA:79vtBl18fn77IwHJ-q19B_2a_aXWUPwnT_FW5TZ8GYtgVpsLNddooEMSTjxukfsHmzQqPFBs</t>
  </si>
  <si>
    <t xml:space="preserve">Current Industry 4.0 Platforms – An Overview </t>
  </si>
  <si>
    <t>https://www.iip-ecosphere.eu/wp-content/uploads/2021/02/IIP-2020_001-en.pdf</t>
  </si>
  <si>
    <t>IIP-Ecosphere</t>
  </si>
  <si>
    <t>Christian Sauer, Holger Eichelberger,
Amir Shayan Ahmadian, Andreas Dewes,
Jan Jürjens</t>
  </si>
  <si>
    <t>This white paper provides an overview of current Industry 4.0 platforms, particularly from the
perspective of the IIP-Ecosphere project, which is funded by the German Federal Ministry for Economic
Affairs and Energy (BMWi) in the “KI-Innovationswettbewerb” (AI innovation competition). The focus
is on topics such as interconnectivity, digital twins, openness, security and the use of AI in the context
of smart manufacturing. The document describes the approach to data collection, the detailed results
for individual industrial platforms, and a summarizing overview. A total of 21 industrial platforms are
analyzed based on publicly available documents using 16 analysis topics. Both platforms and analysis
topics originate from intensive discussions between the IIP-Ecosphere project partners.
In particular, the analyzed platforms cover the required basic functions. For example, a wide range of
communication protocols is often provided and a wide variety of cloud services are integrated. Even
newer trends such as artificial intelligence can now be found in the platform descriptions. However,
the range of functions also varies greatly among the platforms. Newer standards such as OPC-UA,
UMATI or the Industry 4.0 Asset Administration Shell are often used only cautiously, if at all, which
may be due in part to the development history, but also due to strategic considerations.
Based on the cross-platform analysis of the 16 topic areas, we derive challenges for future platforms
and especially for our work in IIP-Ecosphere. These include topics such as open ecosystems, extensible
architectures with standardized interface descriptions, flexible and dynamic support for AI procedures,
secure and unified data exchange (for data sharing, resource sharing, and data usage control) as well
as end-to-end and consistent configurability that builds user trust in the respective platform.
Standardization of (some of) these topics would be desirable to improve exchange and interoperability
between platforms and platform ecosystems and to avoid vendor lock-ins.</t>
  </si>
  <si>
    <t>Performance Evaluation of an Internet of Healthcare Things
for Medical Monitoring Using M/M/c/K Queuing Models</t>
  </si>
  <si>
    <t>https://ieeexplore.ieee.org/stamp/stamp.jsp?tp=&amp;arnumber=9398691</t>
  </si>
  <si>
    <t>FRANCISCO AIRTON SILVA 1
, TUAN ANH NGUYEN 2
, IURE FÉ3
, CARLOS BRITO1
,
DUGKI MIN4
, AND JAE-WOO LEE5</t>
  </si>
  <si>
    <t>Brasil, South Korea</t>
  </si>
  <si>
    <t>Due to the non-stop and rapid spreading of virus pandemics all over the world, traditional
healthcare monitoring capabilities of hospitals and/or medical centers are under a severe over-load. Modern
computing infrastructures with the harmony of various layers of computing paradigms (e.g., cloud/fog/edge
computing) for healthcare monitoring are apparently the essential computing backbone that help access and
process instantly the medical data of every single patient at the very edge of the healthcare system to combat
with global or regional virus contagion. Previous studies proposed different computing system architectures
for healthcare monitoring but few works considered the evaluation of pure performance of medical data
transmission in a comprehensive manner. In this paper, we proposed an M/M/c/K queuing network model
for the performance evaluation of an Internet of Healthcare Things (IoHT) infrastructure in association
with a three layer cloud/fog/edge computing continuum. The model considers a life cycle of medical data
from body-attached IoT sensors in edge layer all the way to local clients (e.g., local medical doctors,
physicians) through fog layer and to remote clients (e.g., medical professionals, patient’s family members)
through cloud layer. Furthermore, we also explore the impact of the alteration in system configuration
and computing capability of computing layers in two scenarios on various performance metrics. Critical
performance metrics related to quality of service are evaluated in a comprehensive manner, such as (i) mean
response time of medical data transmission to fog (local) clients and to cloud (remote) clients, (ii) utilization
of cloud/fog/edge computing layers, (iii) service throughput, (iv) number of medical messages in a period
of time, and (v) drop rate. The simulation results pinpoint bottle-neck parameters and configurations of the
IoHT infrastructure’s system architecture in relation to the frequency of medical data collection for health
check of patients. Thus, the findings of this study can help improve medical administration in hospitals and
healthcare centers and help design comput</t>
  </si>
  <si>
    <t>Restoration of smart grids: Current status, challenges, and opportunities</t>
  </si>
  <si>
    <t>https://www.sciencedirect.com/science/article/abs/pii/S1364032121002021?casa_token=VLfZUhXugVAAAAAA:9p1bq6cjStaIuKbiGm66UTlRIWGAG3q0FJ_nXs4_uzUm3akD_uBcSNRsRtgndTwoL3irFD4f</t>
  </si>
  <si>
    <t>China, Norway, Sweden</t>
  </si>
  <si>
    <t>DongmingFanacYiRenaQiangFengaYiliuLiubZiliWangaJingLinc</t>
  </si>
  <si>
    <t>Smart grids, which constitute intelligent infrastructure in smart cities, provide reliable, energy-efficient, and high-quality power to improve the standard of living while maintaining a sustainable environment. For self-healing, restoration is considered an effective and intelligent way to ensure that parts of the system remain active and even reconfigure automatically with external failures or attacks. Restoration has recently received considerable attention from researchers and engineers. Regarding the technical route of restoration, this survey reveals some common properties and identifies the research gaps in modeling frameworks, reconfiguration technologies, and optimization approaches. It presents a summary of the challenges and opportunities in restoration of smart grids. It is expected to facilitate the researchers in the advancement of effective and intelligent restoration of smart grids.</t>
  </si>
  <si>
    <t>Korea, UAE</t>
  </si>
  <si>
    <t>Abdul Karim Feroz 1,Hangjung Zo 1,*OrcID andAnanth Chiravuri 2</t>
  </si>
  <si>
    <t>SDG</t>
  </si>
  <si>
    <t>Digital transformation refers to the unprecedented disruptions in society, industry, and organizations stimulated by advances in digital technologies such as artificial intelligence, big data analytics, cloud computing, and the Internet of Things (IoT). Presently, there is a lack of studies to map digital transformation in the environmental sustainability domain. This paper identifies the disruptions driven by digital transformation in the environmental sustainability domain through a systematic literature review. The results present a framework that outlines the transformations in four key areas: pollution control, waste management, sustainable production, and urban sustainability. The transformations in each key area are divided into further sub-categories. This study proposes an agenda for future research in terms of organizational capabilities, performance, and digital transformation strategy regarding environmental sustainability</t>
  </si>
  <si>
    <t>https://www.mdpi.com/2071-1050/13/3/1530</t>
  </si>
  <si>
    <t>Digital Transformation and Environmental Sustainability:
A Review and Research Agenda</t>
  </si>
  <si>
    <t>Cyber-physical systems architectures for industrial internet of things applications in
Industry 4.0: A literature review</t>
  </si>
  <si>
    <t>https://www.researchgate.net/profile/Antonio-Alberti-2/publication/347355041_Cyber-physical_systems_architectures_for_industrial_internet_of_things_applications_in_Industry_40_A_literature_review/links/5fdb693545851553a0c47b03/Cyber-physical-systems-architectures-for-industrial-internet-of-things-applications-in-Industry-40-A-literature-review.pdf</t>
  </si>
  <si>
    <t>The industrial scenario is undergoing exponential changes, mainly due to the different technologies that emerge
quickly and the ever increasing demand. As a consequence, the number of processing devices and systems in the
industries’ architectures is also increasing. Entities connectivity, physical/virtual joint functioning, interactivity,
interoperability, self-organization, smart decision making, among other factors are fundamental to foster Industry 4.0 (I4.0) potential. We believe that Cyber Physical System (CPS) and Industrial Internet of Things (IIoT)
will have a major role in the emerging I4.0. In this context, researchers and experts from major factories are exploring these technologies in order to keep up with this digital transformation, developing IIoT systems and CPS
architectures capable of connecting network devices from different information and communications technologies (ICT) systems, virtualizing the companies’ assets and integrating them with other manufacturing sectors and
companies. This article performs a survey covering the main CPS architecture models available in the industrial
environment, emphasizing their key characteristics and technologies, as well as the correlations among them,
pointing objectives, advantages and contribution for the IIoT introduction in I4.0. It also provides a literature
review covering projects from CPSs and IIoT point-of-view, identifying main technologies employed in current
state-of-the-art and how they can meet the I4.0 key features of vertical and horizontal industrial integration. Finally, the article points requirements for current and future challenges, limitations, gap</t>
  </si>
  <si>
    <t>Brazil, Portugal</t>
  </si>
  <si>
    <t>Diego G.S.Pivoto a,1
, Luiz F.F.de Almeida a
, Rodrigo da Rosa Righi b,1
, Joel J.P.C.Rodrigues c,d
,
Alexandre Baratella Lugli a
, Antonio M.Alberti a,⁎</t>
  </si>
  <si>
    <t>Elsevier</t>
  </si>
  <si>
    <t>http://www.qichegongcheng.com/EN/10.19562/j.chinasae.qcgc.2021.04.001</t>
  </si>
  <si>
    <t>Autonomous Vehicles—the Remaining Challenges</t>
  </si>
  <si>
    <t>https://onlinelibrary.wiley.com/doi/full/10.1002/ett.4155?casa_token=CFNpWoTRlToAAAAA%3Afkob6-LS9nwGvBScqT7hQ4u2OUjIkcg7dBdlo2rrj5nEZWWCszoIujB_9A_IvWJXtjPTKZ1dNkZPdQ</t>
  </si>
  <si>
    <t>Review of optical and wireless backhaul networks and emerging trends of next generation 5G and 6G technologies</t>
  </si>
  <si>
    <t>Autonomous vehicles are essential for mobility in big cities， just like how elevators make high?rise buildings livable. While significant progress has been achieved over the last 15 years， there are still several remaining challenges， namely： cost， robust performance， and trust. To address these challenges， this paper discusses research at Mcity.</t>
  </si>
  <si>
    <t>Huei Peng(</t>
  </si>
  <si>
    <t>Automotive Engineering</t>
  </si>
  <si>
    <t>Teena Sharma1Abdellah Chehri1Paul Fortier2</t>
  </si>
  <si>
    <t>Canada</t>
  </si>
  <si>
    <t>Mobile Backhauling provides an interface between radio controller and basestations, mostly realized with a physical medium such as optical fibers ormicrowave radio links. With the huge mobile traffic due to an increase in mobilesubscribers as well as deployment of 4G and 5G cellular network technologies,better solutions for capacity and coverage should be provided in order to enhancespectral efficiency. For 4G cellular networks, mobile backhaul networks dealwith capacity, availability, deployment cost, and long-distance reaches. In addi-tion, mobile backhaul networks based on the 5G network incurs additionalchallenges that include 1 ms or less ultralow latency time requirements andultra-dense nature of the network capabilities. Therefore, for 5G technolo-gies, latency delay, QoS, packet efficiency, noise suppression, and mitigationtechniques, efficient modulation schemes, and packet network timing synchro-nization are some aspects that are to be dealt with while designing efficientbackhaul approaches (wired/wireless). Current backhaul systems typically usecost-effective solutions (eg, -Wi-Fi and WiMAX)-based packet-switched tech-nologies, especially Ethernet/Internet technologies and high-speed optical fiberlinks.</t>
  </si>
  <si>
    <t>A Survey on Recent Advanced Research of CPS Security</t>
  </si>
  <si>
    <t>Cyber-physical systems (CPSs) are next-generation intelligent systems that integrate computing, communication, and control. Malicious attacks on CPSs can lead to both property damage
and casualties. Therefore, it is worth surveying CPS security by reviewing and analyzing the latest
high-quality related works. In this paper, we provide an overview of the CPS security studies from
the last five years and select 142 related works from A- or B-level conferences/journals recommended
by the China Computer Federation (CCF). First, we review the main contents of the selected papers
and classify them into 24 topics. Then, we analyze hotspots and trends of CPS security technologies
in three dimensions: (1) architecture layers (perception, network, and application); (2) application
scenarios (smart grids, health care, smart transportation, smart homes, and general grids); and
(3) MADC (Measure, Attack, Defense, and Control) types. Finally, we also perform a statistical
analysis in terms of paper publication times, author institutes, countries, and sponsors to show the
current worldwide CPS security research situation.</t>
  </si>
  <si>
    <t>Zhenhua Wang , Wei Xie *, Baosheng Wang, Jing Tao and Enze Wang</t>
  </si>
  <si>
    <t>https://www.mdpi.com/2076-3417/11/9/3751</t>
  </si>
  <si>
    <t>Chapter 4 - State-of-the-art of Korean smart cities: A critical review of the Sejong smart city plan</t>
  </si>
  <si>
    <t>South Korea has been a pioneer in the making of smart cities since the early 2000s, as manifested in the Ubiquitous City initiative and recent progress toward Smart Cities. The most recent smart city making idea is reflected in the pilot project, the Sejong 5-1 Neighborhood. An emphasis on Korean smart cities is a combined outcome of confidence in ICT and accumulated know-how gained from new town development. Sejong 5-1 aims to enhance sustainability, livability, and productivity by incorporating technological inputs into new urban development. The chapter offers a critical review of Sejong 5-1 from which learnings can be applied to other smart city making projects.</t>
  </si>
  <si>
    <t>Korea, Australia</t>
  </si>
  <si>
    <t>JunyoungChoiaHyung MinKimb</t>
  </si>
  <si>
    <t>https://www.sciencedirect.com/science/article/pii/B9780128188866000046</t>
  </si>
  <si>
    <t>Managing crowded museums: Visitors flow measurement, analysis, modeling, and optimization</t>
  </si>
  <si>
    <t>Italy, Netherlands</t>
  </si>
  <si>
    <t>P.CentorrinoaA.CorbettabE.CristianicE.Onofric</t>
  </si>
  <si>
    <t>https://www.sciencedirect.com/science/article/pii/S1877750321000521</t>
  </si>
  <si>
    <t>We present an all-around study of the visitors flow in crowded museums: a combination of Lagrangian field measurements and statistical analyses enable us to create stochastic digital-twins of the guest dynamics, unlocking comfort- and safety-driven optimizations. Our case study is the Galleria Borghese museum in Rome (Italy), in which we performed a real-life data acquisition campaign.
We specifically employ a Lagrangian IoT-based visitor tracking system based on Raspberry Pi receivers, displaced in fixed positions throughout the museum rooms, and on portable Bluetooth Low Energy beacons handed over to the visitors. Thanks to two algorithms: a sliding window-based statistical analysis and an MLP neural network, we filter the beacons RSSI and accurately reconstruct visitor trajectories at room-scale. Via a clustering analysis, hinged on an original Wasserstein-like trajectory-space metric, we analyze the visitors paths to get behavioral insights, including the most common flow patterns. On these bases, we build the transition matrix describing, in probability, the room-scale visitor flows. Such a matrix is the cornerstone of a stochastic model capable of generating visitor trajectories in silico. We conclude by employing the simulator to enhance the museum fruition while respecting numerous logistic and safety constraints. This is possible thanks to optimized ticketing and new entrance/exit management.</t>
  </si>
  <si>
    <t>5 - Data management from the DCS to the historian and HMI</t>
  </si>
  <si>
    <t>https://www.sciencedirect.com/science/article/pii/B9780128197424000056</t>
  </si>
  <si>
    <t>In today's global and fast changing business environment, the urgency with multinational companies to find readily implementable digital solutions has increased significantly as the underlying science yielding operational and business improvements has matured over the past decade. Companies lacking innovative ways to extract incremental value from existing and new business ventures will be left behind. Manufacturing plants, in general, manage billion dollars’ worth of raw and finished products daily across the United States and globally. The quantities of data analyzed in a product lifecycle, capturing cost to produce, logistics, working capital, and other ancillary costs are massive and difficult to both consolidate and integrate. Many production companies still rely heavily on manual processes to evaluate opportunities and economics.</t>
  </si>
  <si>
    <t>https://www.turcomat.org/index.php/turkbilmat/article/view/898</t>
  </si>
  <si>
    <t>Analysis of Core Technologies and Implementation Services for Smart City</t>
  </si>
  <si>
    <t>The Digital Transformation of Logistics: Demystifying Impacts of the Fourth Industrial Revolution</t>
  </si>
  <si>
    <t>https://books.google.pl/books?hl=pl&amp;lr=&amp;id=t9QnEAAAQBAJ&amp;oi=fnd&amp;pg=PA363&amp;dq=%22edge%22+%22digital+twin%22+%22mobility%22+%22security%22+%22experience%22&amp;ots=ACdAw9_sw-&amp;sig=8-ssvZ3GJ8-nyEBZgDOML0gA9uI&amp;redir_esc=y#v=onepage&amp;q&amp;f=false</t>
  </si>
  <si>
    <t>The digital transformation is in full swing and fundamentally changes how we live, work, and communicate with each other. From retail to finance, many industries see an inflow of new technologies, disruption through innovative platform business models, and employees struggling to cope with the significant shifts occurring. This Fourth Industrial Revolution is predicted to also transform Logistics and Supply Chain Management, with delivery systems becoming automated, smart networks created everywhere, and data being collected and analyzed universally. The Digital Transformation of Logistics: Demystifying Impacts of the Fourth Industrial Revolution provides a holistic overview of this vital subject clouded by buzz, hype, and misinformation. 
The book is divided into three themed-sections: 
Technologies such as self-driving cars or virtual reality are not only electrifying science fiction lovers anymore, but are also increasingly presented as cure-all remedies to supply chain challenges. In The Digital Transformation of Logistics: Demystifying Impacts of the Fourth Industrial Revolution, the authors peel back the layers of excitement that have grown around new technologies such as the Internet of Things (IoT), 3D printing, Robotic Process Automation (RPA), Blockchain or Cloud computing, and show use cases that give a glimpse about the fascinating future we can expect. 
Platforms that allow businesses to centrally acquire and manage their logistics services disrupt an industry that has been relationship-based for centuries. The authors discuss smart contracts, which are one of the most exciting applications of Blockchain, Software as a Service (SaaS) offerings for freight procurement, where numerous data sources can be integrated and decision-making processes automated, and marine terminal operating systems as an integral node for shipments. In The Digital Transformation of Logistics: Demystifying Impacts of the Fourth Industrial Revolution, insights are shared into the cold chain industry where companies respond to increasing quality demands, and how European governments are innovatively responding to challenges of cross-border eCommerce. 
People are a vital element of the digital transformation and must be on board to drive change. The Digital Transformation of Logistics: Demystifying Impacts of the Fourth Industrial Revolution explains how executives can create sustainable impact and how competencies can be managed in the digital age - especially for sales executives who require urgent upskilling to remain relevant. Best practices are shared for organizational culture change, drawing on studies among senior leaders from the US, Singapore, Thailand, and Australia, and for managing strategic alliances with logistics service providers to offset risks and create cross-functional, cross-company transparency. 
The Digital Transformation of Logistics: Demystifying Impacts of the Fourth Industrial Revolution provides realistic insights, a ready-to-use knowledge base, and a working vocabulary about current activities and emerging trends of the Logistics industry. Intended readers are supply chain professionals working for manufacturing, trading, and freight forwarding companies as well as students and all interested parties.</t>
  </si>
  <si>
    <t xml:space="preserve"> Mac Sullivan  (Editor), Johannes Kern  (Editor) </t>
  </si>
  <si>
    <t>USA, China</t>
  </si>
  <si>
    <t>Smart City Platform is a software that optimally allocates resources and provides services to citizens by utilizing ICT technologies such as artificial intelligence, IoT, virtual reality, augmented reality, and 5G mobile communication to solve various urban problems occurring in the city.In order to implement the Smart City environment, basic platform technologies such as artificial intelligence, big data, network, Internet of Things(IoT) and Cloud computing are essential.In this paper, we used the big data analysis tool ‘BigKinds’ to lookup the topic 'Smart City Technology' and 'Smart City IoT' in news, editorials and quotations. After analyzing them, we then derived the core technologies needed in building a Smart City. Furthermore, we introduced the concept of the basic Smart City technologies and then deduced implications and drew a conclusion by analyzing both the local and foreign Smart City construction services. In addition, it compared and analyzed the core technologies for supporting services in various smart cities.The Smart City’s basic technologies and service analysis can be utilized by the local government to effectively establish policies and technology strategies in the Smart City industry.</t>
  </si>
  <si>
    <t>the method is more important than the content</t>
  </si>
  <si>
    <t>Jae-saeng Kim, Han-Yong Choi</t>
  </si>
  <si>
    <t>Usage of Artificial Intelligence to Improve Secure Software Development</t>
  </si>
  <si>
    <t>https://dergipark.org.tr/en/pub/isrjournal/issue/60409/824662</t>
  </si>
  <si>
    <t>C# is an object-oriented software language that was developed by Microsoft and runs on the .NET framework. It has the ninth in Github, and it would cause a great impact in .NET. Main method for the situation is mainly using the machine learning techniques to analyze the source code and determine the security level of a source code. Our focus point is the source code files that written in C#. By evaluating the source code elements of software, the framework could proclaim that either a software product is secure or not, thus developer can make necessary arrangement in his or her code. It is important, because securing the code during the creation of the software is easy as compared with the end of the software creation. As part of a limited literature review study, we have analyzed 3 main articles in detail. An assessment of the review is conducted according to artificial neural network logic to help improve the Security of C# software development.</t>
  </si>
  <si>
    <t>Ahmet EFE</t>
  </si>
  <si>
    <t>Turkey</t>
  </si>
  <si>
    <t>Korea</t>
  </si>
  <si>
    <t>Turkish Journal of Computer and Mathematics Education</t>
  </si>
  <si>
    <t>https://webthesis.biblio.polito.it/18050/1/tesi.pdf</t>
  </si>
  <si>
    <t>Nowadays, the focus on efficient and cost saving maintenance techniques is the
goal of both research and industrial areas. It is clear that the advantages coming
from preserving the continuity of the industrial line can make the difference with
main competitors. The main technologies available in the literature and on the
field that handle this topic make relevant use of machine learning algorithms, thus
requiring high computational resources. On the contrary, the MorePRO project
aims to introduce itself in this slice of the market, proposing an innovative edge
computing device, able to carry out an on-line prediction of the State of Health
of CNC machines. The main idea concerns the realization of a new product, that
combines a consistent use of the multi-model approach, already refined by brain
Technologies in the BAT-MAN and ERMES projects (based on some techniques
such as Kalman filtering and residual error analysis), along with a data driven
tool used to increase the robustness of the prediction. In this way, on the one
hand, an effective and short-term estimate of usury is obtained, on the other,
the possibility of refining the estimate itself in the long term. The main steps
followed in this Thesis work are the building of the model under assumption, the
application and testing of the methods coming from the previous projects and
finally the implementation of the learning algorithms for the previously mentioned
purposes.</t>
  </si>
  <si>
    <t>Politecnico di Torino</t>
  </si>
  <si>
    <t>End-effector tools State of Health estimation: a data
driven approach</t>
  </si>
  <si>
    <t>Davide Zanon</t>
  </si>
  <si>
    <t>&lt;12/07/1905</t>
  </si>
  <si>
    <t>1905</t>
  </si>
  <si>
    <t>Qtr3</t>
  </si>
  <si>
    <t>2020</t>
  </si>
  <si>
    <t>Qtr2</t>
  </si>
  <si>
    <t>Qtr4</t>
  </si>
  <si>
    <t>2021</t>
  </si>
  <si>
    <t>Qtr1</t>
  </si>
  <si>
    <t>Connectors of smart design and smart systems</t>
  </si>
  <si>
    <t>https://www.cambridge.org/core/journals/ai-edam/article/connectors-of-smart-design-and-smart-systems/C70B9BDB79EC600650EF4E3F72A627AB</t>
  </si>
  <si>
    <t>Though they can be traced back to different roots, both smart design and smart systems have to do with the recent developments of artificial intelligence. There are two major questions related to them: (i) What way are smart design and smart systems enabled by artificial narrow, general, or super intelligence? and (ii) How can smart design be used in the realization of smart systems? and How can smart systems contribute to smart designing? A difficulty is that there are no exact definitions for these novel concepts in the literature. The endeavor to analyze the current situation and to answer the above questions stimulated an exploratory research whose first findings are summarized in this paper. Its first part elaborates on a plausible interpretation of the concept of smartness and provides an overview of the characteristics of smart design as a creative problem solving methodology supported by artificial intelligence. The second part exposes the paradigmatic features and system engineering issues of smart systems, which are equipped with application-specific synthetic system knowledge and reasoning mechanisms. The third part presents and elaborates on a conceptual model of AI-based couplings of smart design and smart systems. The couplings may manifest in various concrete forms in real life that are referred to as “connectors” in this paper. The principal types of connectors are exemplified and discussed. It has been found that smart design tends to manifest as a methodology of blue-printing smart systems and that smart systems will be intellectualized the enablers of implementation of smart design. Understanding the affordances of and creating proper connectors between smart design and smart systems need further explorative research.</t>
  </si>
  <si>
    <t>Netherlands</t>
  </si>
  <si>
    <t>Imre Horváth</t>
  </si>
  <si>
    <t>A Comprehensive Survey on 6G Networks:Applications, Core Services, Enabling Technologies, and Future Challenges</t>
  </si>
  <si>
    <t>https://arxiv.org/abs/2101.12475</t>
  </si>
  <si>
    <t>The fifth-generation (5G) of cellular networks use revolutionary and evolutionary technologies to notably improve wireless communication performance. However, given the envisioned new use cases (e.g., holographic communication) and the ever-increasing deployment of smart-physical end devices, the volume of network traffic has considerably raised, and the current mobile networks cannot wholly meet the ever-increasing demands. Hence, it is envisioned that 6G networks will play a critical role to alleviate these challenges by providing new communication services, network capacity, and ultra-low latency communications. In this paper, first, the need of 6G networks is discussed. Then, the potential 6G requirements and trends, as well as the latest research activities related to 6G are introduced. Furthermore, the key performance indicators, applications, new services, and the potential key enabling technologies for 6G networks are presented. Finally, several potential unresolved challenges for future 6G networks are presented.</t>
  </si>
  <si>
    <t>Amin Shahraki, Mahmoud Abbasi, Md. Jalil Piran, Mingzhe Chen, Shuguang Cui</t>
  </si>
  <si>
    <t>USA, Korea, Iran</t>
  </si>
  <si>
    <t>Promoting the diffusion of technology to boost productivity and well-being in Korea</t>
  </si>
  <si>
    <t>https://www.oecd-ilibrary.org/economics/promoting-the-diffusion-of-technology-to-boost-productivity-and-well-being-in-korea_51ea75a5-en</t>
  </si>
  <si>
    <t>Korea is a top player in emerging digital technologies, with an outstanding digital infrastructure and a dynamic ICT sector. The COVID-19 outbreak highlighted the importance of digitalisation to contain the spread of the virus, by allowing quick testing and tracing of infected people, and spurred the development of the "untact economy". Remote access both facilitated physical distancing and mitigated the economic impact of the crisis by enabling more people to continue working. Digital technologies offer opportunities to raise firms’ productivity and the population’s well-being. However, wide productivity gaps between large firms and SMEs and between manufacturing and services weigh on economy-wide productivity, which is far below the OECD average. A wide skills gap between youth and older generations prevents an increasing share of the population from taking part in and enjoying the benefits from a digitalised economy. This paper suggests ways to narrow the digital divide by enhancing the diffusion of digital technologies among firms and among individuals. Increased participation in quality ICT education and training for students, teachers, SME workers and older people is key to address the lack of adequate skills and awareness of digital benefits or dangers (online security, cyberbullying, addiction). Promoting innovation networks between SMEs, academia and large firms through vouchers or platforms can support SMEs’ R&amp;D and commercialisation of innovative goods and services. Waiving stringent regulations through regulatory sandboxes can help identify and alter regulations that hinder the adoption and diffusion of digital technologies.</t>
  </si>
  <si>
    <t>Mathilde Pak</t>
  </si>
  <si>
    <t>OECD iLibrary</t>
  </si>
  <si>
    <t>Unsettled Issues on the Viability and Cost-Effectiveness of Automation in Aerospace Manufacturing</t>
  </si>
  <si>
    <t>https://www.sae.org/publications/technical-papers/content/EPR2021005/</t>
  </si>
  <si>
    <t>The aerospace manufacturing industry is, in many ways, one of the most sophisticated commercial manufacturing systems in existence. It uses cutting-edge materials to build highly complex, safety-critical structures and parts. However, it still relies largely upon human skill and dexterity during assembly.
There are increasing efforts to introduce automation, but uptake is still relatively low. Why is this and what needs to be done? Some may point to part size or the need for accuracy. However, as with any complex issue, the problems are multifactorial. There are no right or wrong answers to the automation conundrum and indeed there are many contradictions and unsettled aspects still to be resolved.
Unsettled Issues on the Viability and Cost-Effectiveness of Automation in Aerospace Manufacturing builds a comprehensive picture of industry views and attitudes backed by technical analysis to answer some of the most pressing questions facing robotic aerospace manufacturing.</t>
  </si>
  <si>
    <t>Philip Webb</t>
  </si>
  <si>
    <t>SAE International</t>
  </si>
  <si>
    <t>Food Logistics 4.0: Opportunities and Challenges</t>
  </si>
  <si>
    <t>UK, South Africa</t>
  </si>
  <si>
    <t>Sandeep Jagtap 1,*OrcID,Farah Bader 2,Guillermo Garcia-Garcia 3OrcID,Hana Trollman 2OrcID,Tobi Fadiji 4OrcID andKonstantinos Salonitis 1OrcID</t>
  </si>
  <si>
    <t>https://www.mdpi.com/2305-6290/5/1/2</t>
  </si>
  <si>
    <t>Food Logistics 4.0 is a term derived from Industry 4.0 focusing on all the aspects of food logistics management based on cyber-physical systems. It states that real-time information and the interconnectivity of things, supplemented with novel technologies will revolutionise and improve the way food logistics is carried out. It has tremendous potential in terms of bringing transparency, swift delivery of food at reduced cost, flexibility, and capability to deliver the right quality product at the right place and at the right time. This paper discusses the vital technologies within Food Logistics 4.0 and the opportunities and challenges in this regard. It focuses primarily on food logistics, including resource planning, warehouse management, transportation management, predictive maintenance, and data security. Internet of Things, Blockchain, Robotics and Automation and artificial intelligence are some of the technologies discussed</t>
  </si>
  <si>
    <t>Modern methods in the field of machine modelling and simulation
as a research and practical issue related to Industry 4.0</t>
  </si>
  <si>
    <t>https://journals.pan.pl/dlibra/publication/136717/edition/119401/content</t>
  </si>
  <si>
    <t>Poland, Slovakia</t>
  </si>
  <si>
    <t>PAN</t>
  </si>
  <si>
    <t>Izabela ROJEK 1*, Marek MACKO 2 , Dariusz MIKOŁAJEWSKI 1 , Milan SÁGA 3 ,
and Tadeusz BURCZYŃSKI 4</t>
  </si>
  <si>
    <t>Artificial intelligence (AI) is changing many areas of technology in the public and private spheres, including the economy. This report
reviews issues related to machine modelling and simulations concerning further development of mechanical devices and their control systems
as part of novel projects under the Industry 4.0 paradigm. The challenges faced by the industry have generated novel technologies used in the
construction of dynamic, intelligent, flexible and open applications, capable of working in real time environments. Thus, in an Industry 4.0
environment, the data generated by sensor networks requires AI/CI to apply close-to-real-time data analysis techniques. In this way industry
can face both fresh opportunities and challenges, including predictive analysis using computer tools capable of detecting patterns in the data
based on the same rules that can be used to formulate the prediction.</t>
  </si>
  <si>
    <t>The impact of intelligent automation in internal supply chains</t>
  </si>
  <si>
    <t>https://www.inderscienceonline.com/doi/abs/10.1504/IJISM.2021.113563</t>
  </si>
  <si>
    <t>Nowadays, industry is being forced to produce smaller and more diverse batches, increasing the complexity of internal supply chains. Data has become a valuable asset, supporting the development of intelligent automation solutions. Decision support systems, which leverage data, require the automation pyramid to be more flexible, as information needs to be exchanged simultaneously and in real-time with all automation layers. This paper proposes a framework for intelligent automation to deal with current challenges in acquisition and management of data in industrial settings, towards feeding decision support systems. It frames the topic within the scope of internal supply chains, addressing the framework impact on work practices within the organisation. Two real industrial implementation cases are examined, in the wood and chemical industries. Results help practitioners address the most impactful challenges affecting the performance of internal supply chains, by developing systems which are faster, more flexible, efficient and with improved quality.</t>
  </si>
  <si>
    <t>Tiago Coito Related information1IDMEC, Instituto Superior Técnico, Universidade de Lisboa, Lisboa, Portugal
, Joaquim L. Viegas Related information2IDMEC, Instituto Superior Técnico, Universidade de Lisboa, Lisboa, Portugal
, Miguel S.E. Martins Related information3IDMEC, Instituto Superior Técnico, Universidade de Lisboa, Lisboa, Portugal
, Bernardo Firme Related information4IDMEC, Instituto Superior Técnico, Universidade de Lisboa, Lisboa, Portugal
, João Figueiredo Related information5IDMEC, Universidade de Évora, Évora, Portugal
, Susana M. Vieira Related information6IDMEC, Instituto Superior Técnico, Universidade de Lisboa, Lisboa, Portugal
, João Miguel Da Costa Sousa Related information</t>
  </si>
  <si>
    <t>InderScience Online</t>
  </si>
  <si>
    <t>Portugal</t>
  </si>
  <si>
    <t>Impact of Internet of Things (IoT) on 5G</t>
  </si>
  <si>
    <t>https://link.springer.com/chapter/10.1007/978-981-15-6202-0_14</t>
  </si>
  <si>
    <t>Currently, a disconnected system makes a major challenge for IoT technologies. The ability of 5G to transmit data more quickly and support further links can benefit at once address the present challenge and simplify the connected device control. In contrast, using 4G/LTE networks, 5G will be able to process data quickly, which was a challenge for IoT solutions. The consequence has been long delays from sending data to receiving it. By using the 5G network, more users could continuously send more information without fear of overcrowding the network, leading to delays in the past. The 5G connectivity would allow everyone to realize the IoT technology’s strength. Now, IoT potential is vast, but the potential connectivity will come to fruition with 5G technology. Using sensors, “Smart” apps can easily transmit data even from thousands of miles away. In this paper, we discuss the impact and importance of 5G on IoT with its applications. As IoT is more established and essential due to the rapid growth of 5G, we discuss the establishment and necessity of IoT over 5G. Lastly, we focus on the aspect of IoT on updated 5G technology.</t>
  </si>
  <si>
    <t>Mitrabinda KhuntiaEmail authorDebabrata SinghSipra Sahoo</t>
  </si>
  <si>
    <t>As one of the key communication scenarios in the fifth-generation and also the sixth-generation (6G) mobile communication networks, ultrareliable and low-latency communications (URLLCs) will be central for the development of various emerging mission-critical applications. State-of-the-art mobile communication systems do not fulfill the end-to-end delay and overall reliability requirements of URLLCs. In particular, a holistic framework that takes into account latency, reliability, availability, scalability, and decision-making under uncertainty is lacking. Driven by recent breakthroughs in deep neural networks, deep learning algorithms have been considered as promising ways of developing enabling technologies for URLLCs in future 6G networks. This tutorial illustrates how domain knowledge (models, analytical tools, and optimization frameworks) of communications and networking can be integrated into different kinds of deep learning algorithms for URLLCs. We first provide some background of URLLCs and review promising network architectures and deep learning frameworks for 6G. To better illustrate how to improve learning algorithms with domain knowledge, we revisit model-based analytical tools and cross-layer optimization frameworks for URLLCs. Following this, we examine the potential of applying supervised/unsupervised deep learning and deep reinforcement learning in URLLCs and summarize related open problems. Finally, we provide simulation and experimental results to validate the effectiveness of different learning algorithms and discuss future directions.</t>
  </si>
  <si>
    <t>China, Australia, USA</t>
  </si>
  <si>
    <r>
      <t>Changyang She</t>
    </r>
    <r>
      <rPr>
        <sz val="7"/>
        <color rgb="FF333333"/>
        <rFont val="Arial"/>
        <family val="2"/>
        <charset val="238"/>
      </rPr>
      <t>; </t>
    </r>
    <r>
      <rPr>
        <sz val="7"/>
        <color rgb="FF006699"/>
        <rFont val="Arial"/>
        <family val="2"/>
        <charset val="238"/>
      </rPr>
      <t>Chengjian Sun</t>
    </r>
    <r>
      <rPr>
        <sz val="7"/>
        <color rgb="FF333333"/>
        <rFont val="Arial"/>
        <family val="2"/>
        <charset val="238"/>
      </rPr>
      <t>; </t>
    </r>
    <r>
      <rPr>
        <sz val="7"/>
        <color rgb="FF006699"/>
        <rFont val="Arial"/>
        <family val="2"/>
        <charset val="238"/>
      </rPr>
      <t>Zhouyou Gu</t>
    </r>
    <r>
      <rPr>
        <sz val="7"/>
        <color rgb="FF333333"/>
        <rFont val="Arial"/>
        <family val="2"/>
        <charset val="238"/>
      </rPr>
      <t>; </t>
    </r>
    <r>
      <rPr>
        <sz val="7"/>
        <color rgb="FF006699"/>
        <rFont val="Arial"/>
        <family val="2"/>
        <charset val="238"/>
      </rPr>
      <t>Yonghui Li</t>
    </r>
    <r>
      <rPr>
        <sz val="7"/>
        <color rgb="FF333333"/>
        <rFont val="Arial"/>
        <family val="2"/>
        <charset val="238"/>
      </rPr>
      <t>; </t>
    </r>
    <r>
      <rPr>
        <sz val="7"/>
        <color rgb="FF006699"/>
        <rFont val="Arial"/>
        <family val="2"/>
        <charset val="238"/>
      </rPr>
      <t>Chenyang Yang</t>
    </r>
    <r>
      <rPr>
        <sz val="7"/>
        <color rgb="FF333333"/>
        <rFont val="Arial"/>
        <family val="2"/>
        <charset val="238"/>
      </rPr>
      <t>; </t>
    </r>
    <r>
      <rPr>
        <sz val="7"/>
        <color rgb="FF006699"/>
        <rFont val="Arial"/>
        <family val="2"/>
        <charset val="238"/>
      </rPr>
      <t>H. Vincent Poor</t>
    </r>
    <r>
      <rPr>
        <sz val="7"/>
        <color rgb="FF333333"/>
        <rFont val="Arial"/>
        <family val="2"/>
        <charset val="238"/>
      </rPr>
      <t>; </t>
    </r>
    <r>
      <rPr>
        <sz val="7"/>
        <color rgb="FF006699"/>
        <rFont val="Arial"/>
        <family val="2"/>
        <charset val="238"/>
      </rPr>
      <t>Branka Vucetic</t>
    </r>
  </si>
  <si>
    <t>https://ieeexplore.ieee.org/abstract/document/9369424/authors#authors</t>
  </si>
  <si>
    <t>A Tutorial on Ultrareliable and Low-Latency Communications in 6G: Integrating Domain Knowledge Into Deep Learning</t>
  </si>
  <si>
    <t>Social Innovation Business Through Value Co-creation with Customers Powered by Lumada: A Case Study of Hitachi Ltd.</t>
  </si>
  <si>
    <t>https://link.springer.com/chapter/10.1007/978-981-15-7658-4_4</t>
  </si>
  <si>
    <t>Masaharu Akatsu</t>
  </si>
  <si>
    <t>Japan</t>
  </si>
  <si>
    <t>Hitachi is a unique company which has accumulated manufacturing expertise, ICT and operational technology since its founding more than a century ago. Hitachi is now evolving its Social Innovation Business through digital technology and accelerating collaborative value creation with customers. One of key success factors is Lumada: Hitachi’s IoT core platform providing advanced digital solutions, services, and technologies for turning customers’ data into insights to drive digital innovation. This chapter introduces how Lumada contributes to value co-creation with customers in the era of AI/IoT.</t>
  </si>
  <si>
    <t>https://www.hitachi.com/products/it/lumada/global/en/about/</t>
  </si>
  <si>
    <t>Blockchain-based authentication and authorization for smart city applications</t>
  </si>
  <si>
    <t>Italy, India, Taiwan</t>
  </si>
  <si>
    <t>ChristianEspositoaMassimoFiccobBrij BhooshanGuptacd</t>
  </si>
  <si>
    <t>https://www.sciencedirect.com/science/article/pii/S0306457320309584?casa_token=GrdN2tuutbcAAAAA:ySgNZJUWgIuUje2mEdePfXADs-jBTZESt9W-s-UTafoW5GNzFz44ccFPs0_mNZzjCukQMkIx</t>
  </si>
  <si>
    <t>The platforms supporting the smart city applications are rarely implemented from scratch by a municipality and/or totally owned by a single company, but are more typically realized by integrating some existing ICT infrastructures thanks to a supporting platform, such as the well known FIWARE platform. Such a multi-tenant deployment model is required to lower the initial investment costs to implement large scale solutions for smart cities, but also imposes some key security obstacles. In fact, smart cities support critical applications demanding to protect the data and functionalities from malicious and unauthorized uses. Equipping the supporting platforms with proper means for access control is demanding, but these means are typically implemented according to a centralized approach, where a single server stores and makes available a set of identity attributes and authorization policies. Having a single root of trust is not suitable in a distributed and cooperating scenario of large scale smart cities due to their multi-tenant deployment. In fact, each of the integrated system has its own set of security policies, and the other systems need to be aware of these policy, in order to allow a seamless use of the same credentials across the overall infrastructure (realizing what is known as the single-sign-on). This imposes the problem of consistent and secure data replicas within a distributed system, which can be properly approached by using the blockchain technology. Therefore, this work proposes a novel solution for distributed management of identity and authorization policies by leveraging on the blockchain technology to hold a global view of the security policies within the system, and integrating it in the FIWARE platform. A detailed assessment is provided to evaluate the goodness of the proposed approach and to compare it with the existing solutions.</t>
  </si>
  <si>
    <t>https://www.igi-global.com/article/multi-cloud-adoption-challenges-for-the-cloud-native-era/274339</t>
  </si>
  <si>
    <t>Pethuru Raj Chelliah (Reliance Jio Ltd., Bangalore, India) and Chellammal Surianarayanan (Bharathidasan University Constituent Arts and Science College, Bharathidasan University, Tiruchirappalli, India)</t>
  </si>
  <si>
    <t>IGI Global</t>
  </si>
  <si>
    <t>With the ready availability of appropriate technologies and tools for crafting hybrid clouds, the move towards employing multiple clouds for hosting and running various business workloads is garnering subtle attention. The concept of cloud-native computing is gaining prominence with the faster proliferation of microservices and containers. The faster stability and maturity of container orchestration platforms also greatly contribute towards the cloud-native era. This paper guarantees the following contributions: 1) It describes the key motivations for multi-cloud concept and implementations. 2) It also highlights various key drivers of the multi-cloud paradigm. 3) It presents a brew of challenges that are likely to occur while setting up multi-cloud. 4) It elaborates the proven and potential solution approaches to solve the challenges. The technology-inspired and tool-enabled solution approaches significantly simplify and speed up the adoption of the fast-emerging and evolving multi-cloud concept in the cloud-native era.</t>
  </si>
  <si>
    <t>Multi-Cloud Adoption Challenges for the Cloud-Native Era: Best Practices and Solution Approaches</t>
  </si>
  <si>
    <t>edge "digital twin" "mobility" "security" "experience"</t>
  </si>
  <si>
    <t>https://scholar.google.com/</t>
  </si>
  <si>
    <t>The Journal Of The Israeli Systems Engineers</t>
  </si>
  <si>
    <t>Israel</t>
  </si>
  <si>
    <t>https://incoseil.org/files/EN_The_Voice_Of_Systems_Jan_21_V3.pdf</t>
  </si>
  <si>
    <t>The move towards advanced manufacturing and industry 4.0 is fed by increased demand for speeding
up innovation, increasing flexibility, improving maintenance, becoming more customized while saving
on total cost of operations. The move is accompanied by increased dependence on virtual product and
process development, including data driven process, physics-based hybrid models and product knowledge. Other characteristics affecting modern design, manufacturing as well as maintenance, include
big data intelligence in product, process and maintenance, globally competitive operations, added
manufacturing, flexible manufacturing and robotics, sensor technology, smart value/supply chains and
industrial information technology backbones.
This paper is about surrogate models, also called digital twins, that are providing an important complementary capacity to physical assets. Digital twins capture past, present and predicted behavior of
physical assets. Digital twin models are updated periodically to represent the current state of physical
assets. We review the role of digital twins, with an emphasis on Industry 4.0 applications emphasizing
analytic models in the context f monitoring, diagnostics, prognostics, and prescriptive analytics</t>
  </si>
  <si>
    <t>Jacob Bortman, Department of Mechanical Engineering, Ben Gurion University, Israel
Ron S. Kenett, KPA, Raanana and Samuel Neaman Institute, Technion, Israel</t>
  </si>
  <si>
    <t>The role of the digital twin in Industry 4.0</t>
  </si>
  <si>
    <t>(All)</t>
  </si>
  <si>
    <t>This article highlights the importance of Internet of Things (IoT) and 5G networks in sustainable cities, focusing on disaster management systems. It also discusses suitable 5G communication technologies in disaster affected and communications outage areas. The article surveys various potential emerging communication technologies such as IoT, device-to-device communications, vehicular networks, cloud and fog computing, unmanned aerial vehicles, and sensor networks for disaster situations. The presented work offers insight in collaborative solutions using diverse technologies, which benefit from ever rising wireless connected devices to support communications in natural catastrophes. The article also presents extensive taxonomy for disaster communication systems and shares key results in selected areas. The key requirements for successful deployment of a robust communications system are also presented.</t>
  </si>
  <si>
    <t>https://ieeexplore.ieee.org/abstract/document/9387696</t>
  </si>
  <si>
    <t>Review and Implementation of Resilient Public Safety Networks: 5G, IoT, and Emerging Technologies</t>
  </si>
  <si>
    <t>UK, Pakistan, Brazil</t>
  </si>
  <si>
    <t>Kamran Ali; Huan X. Nguyen; Quoc-Tuan Vien; Purav Shah; Mohsin Raza; Vishnu. V. Paranthaman; Btissam Er-Rahmadi</t>
  </si>
  <si>
    <t>A smart reporting framework as an application of multi-agent system in machining industry</t>
  </si>
  <si>
    <t>https://www.tandfonline.com/doi/abs/10.1080/0951192X.2021.1901312?casa_token=F1bNzHa2WAIAAAAA:B6mNcI3aTtHpWJ-eY7HkGVEyiKsP0O4uGmMGQdQbPIVnoVLG6BeQUW0AzQUiXFISxXGPEzV-YiE</t>
  </si>
  <si>
    <t>Currently, the evolution of cyber-physical systems within the industry 4.0 paradigm enables the collection of large quantities of heterogeneous data that have not yet been efficiently exploited. One of the reasons is the digital chain disruption and lack of communication between the shop floor and operational management departments. To tackle such issues, this paper proposes a reporting framework as a common platform to support communication between the shop floor and operation management teams. The framework is based on a multi-agent system that solves the interoperability issues between tools, software and information systems. Agents are used to represent services such as reporting and are mainly exploited for decision-aiding. A reporting scenario is proposed to address chatter problems in an aeronautic case study. Efficient management of complex data is achieved by providing customized indicators for decision actors.</t>
  </si>
  <si>
    <t>France</t>
  </si>
  <si>
    <t>Z. Yahouni,A. Ladj,F. BelkadiORCID Icon,O. MeskiORCID Icon &amp;M. Ritou</t>
  </si>
  <si>
    <t>Elastic Computing Resource Virtualization Method for a Service-centric Industrial Internet of Things</t>
  </si>
  <si>
    <t>https://www.sciencedirect.com/science/article/abs/pii/S1389128621000918?casa_token=EK3MoOkcPbYAAAAA:k3VCkbIq5ew9sch9QFaiPxLve58anCINJbpwtcm_3mphTO3OVir0yP2Lx_8e1v1IZBBlIv4j</t>
  </si>
  <si>
    <t>The industrial Internet of Things (IIoT) enables the interconnection of machines, devices, resources, and computing technologies to improve the reliability of manufacturing services. The role of Software-Defined Networks (SDNs) and Network Function Virtualization (NFV) are exploited in the IIoT environment to ensure effective management and computing resource utilization. Based on the SDN and NFV paradigms, this article introduces a novel elastic computing resource virtualization (ECRV) method to improve the flexibility of resource management in the IIoT. The need for virtualization is obtained by identifying the control and process platforms used in industrial task management. Support vector machine-based classification learning is used to achieve balanced identification, and prevents unnecessary distribution of limited resources, Support vector machine helps to retain flexibility in task control processes that use available industrial resources. By separating the process and control platforms, service dissemination is improved and backlogs in task processing are decreased. The proposed method could provide flexible virtualization and reduces the service response time and task failure.</t>
  </si>
  <si>
    <t>Saudi Arabia, Egypt</t>
  </si>
  <si>
    <t>FayezAlqahtaniaMohammedAl-MaitahaKhaldounBesoulbS.K.Elagancd</t>
  </si>
  <si>
    <t>An Overview of Verification and Validation Challenges for Inspection Robots</t>
  </si>
  <si>
    <t>https://www.mdpi.com/2218-6581/10/2/67</t>
  </si>
  <si>
    <t>Michael Fisher 1,*OrcID,Rafael C. Cardoso 1OrcID,Emily C. Collins 1OrcID,Christopher Dadswell 2,Louise A. Dennis 1OrcID,Clare Dixon 1OrcID,Marie Farrell 3OrcID,Angelo Ferrando 1OrcID,Xiaowei Huang 4,Mike Jump 2OrcID,Georgios Kourtis 1,Alexei Lisitsa 4,Matt Luckcuck 3OrcID,Shan Luo 4OrcID,Vincent Page 2,Fabio Papacchini 4OrcID andMatt Webster 5OrcID</t>
  </si>
  <si>
    <t>UK, Ireland</t>
  </si>
  <si>
    <t>The advent of sophisticated robotics and AI technology makes sending humans into hazardous and distant environments to carry out inspections increasingly avoidable. Being able to send a robot, rather than a human, into a nuclear facility or deep space is very appealing. However, building these robotic systems is just the start and we still need to carry out a range of verification and validation tasks to ensure that the systems to be deployed are as safe and reliable as possible. Based on our experience across three research and innovation hubs within the UK’s “Robots for a Safer World” programme, we present an overview of the relevant techniques and challenges in this area. As the hubs are active across nuclear, offshore, and space environments, this gives a breadth of issues common to many inspection robots.</t>
  </si>
  <si>
    <t>The Rise of the New Network Industries: Regulating Digital Platforms</t>
  </si>
  <si>
    <t xml:space="preserve">Cutting through the confusion around the nature and implications of digitalization, this book explores the rise of the new digital networks, how they affect traditional infrastructure, and how they will eventually need to be regulated. The authors examine how digitalization affects infrastructures in telecommunications, transport, and energy, and how digital platforms establish themselves as a new network on top of and in addition to traditional ones.
Complex concepts are introduced through short and colorful stories about the founders of the most popular platforms (Google, Facebook, Skype, Uber, etc.) and how they grew to positions of power, drawing parallels with century-old traditional network industries’ monopoly power (AT&amp;T, General Electric, etc.). The authors argue that these digital platforms strongly interfere with traditional infrastructures that are heavily regulated and provide essential services for society – meaning that digital platforms should be considered as a new and much more powerful type of infrastructure and will require regulation accordingly.
</t>
  </si>
  <si>
    <t xml:space="preserve">Matthias Finger, Juan Montero </t>
  </si>
  <si>
    <t>https://books.google.pl/books?hl=pl&amp;lr=&amp;id=ssckEAAAQBAJ&amp;oi=fnd&amp;pg=PT8&amp;dq=%22edge%22+%22digital+twin%22+%22mobility%22+%22security%22+%22experience%22&amp;ots=ndf7BWXvBt&amp;sig=8vGSGzuC46H_h0JP-CEgBpjVMvw&amp;redir_esc=y#v=onepage&amp;q&amp;f=false</t>
  </si>
  <si>
    <t>Spain, Switzerland</t>
  </si>
  <si>
    <t>Routledge</t>
  </si>
  <si>
    <t>Developing the Next Generation of Augmented Reality Games for Pediatric Healthcare: An Open-Source Collaborative Framework Based on ARCore for Implementing Teaching, Training and Monitoring Applications</t>
  </si>
  <si>
    <t>Aida Vidal-Balea 1,2OrcID,Óscar Blanco-Novoa 1,2OrcID,Paula Fraga-Lamas 1,2,*OrcID andTiago M. Fernández-Caramés 1,2,*OrcID</t>
  </si>
  <si>
    <t>Augmented Reality (AR) provides an alternative to the traditional forms of interaction between humans and machines, and facilitates the access to certain technologies to groups of people with special needs like children. For instance, in pediatric healthcare, it is important to help children to feel comfortable during medical procedures and tests that may be performed on them. To tackle such an issue with the help of AR-based solutions, this article presents the design, implementation and evaluation of a novel open-source collaborative framework that enables to develop teaching, training, and monitoring pediatric healthcare applications. Specifically, such a framework allows for building collaborative applications and shared experiences for AR devices, providing functionalities for connecting with other AR devices and enabling real-time visualization and simultaneous interaction with virtual objects. Since all the communications involved in AR interactions are handled by AR devices, the proposed collaborative framework is able to operate autonomously through a Local Area Network (LAN), thus requiring no cloud or external servers. In order to demonstrate the potential of the proposed framework, a practical use case application is presented. Such an application has been designed to motivate pediatric patients and to encourage them to increase their physical activity through AR games. The presented games do not require any previous configuration, as they use ARCore automatic surface detection technology. Moreover, the AR mobile gaming framework allows multiple players to engage in the same AR experience, so children can interact and collaborate among them sharing the same AR content. In addition, the proposed AR system provides a remote web application that is able to collect and to visualize data on patient use, aiming to provide healthcare professionals with qualified data about the mobility and mood of their patients through an intuitive and user-friendly web tool. Finally, to determine the performance of the proposed AR system, this article presents its evaluation in terms of latency and processing time. The results show that both times are low enough to provide a good user experience</t>
  </si>
  <si>
    <t>https://www.mdpi.com/1424-8220/21/5/1865</t>
  </si>
  <si>
    <t>https://www.mdpi.com/2504-2289/5/1/10</t>
  </si>
  <si>
    <t>IoT Technologies for Livestock Management: A Review of Present Status, Opportunities, and Future Trends</t>
  </si>
  <si>
    <t>The world population currently stands at about 7 billion amidst an expected increase in 2030 from 9.4 billion to around 10 billion in 2050. This burgeoning population has continued to influence the upward demand for animal food. Moreover, the management of finite resources such as land, the need to reduce livestock contribution to greenhouse gases, and the need to manage inherent complex, highly contextual, and repetitive day-to-day livestock management (LsM) routines are some examples of challenges to overcome in livestock production. The Internet of Things (IoT)’s usefulness in other vertical industries (OVI) shows that its role will be significant in LsM. This work uses the systematic review methodology of Preferred Reporting Items for Systematic Reviews and Meta-Analyses (PRISMA) to guide a review of existing literature on IoT in OVI. The goal is to identify the IoT’s ecosystem, architecture, and its technicalities—present status, opportunities, and expected future trends—regarding its role in LsM. Among identified IoT roles in LsM, the authors found that data will be its main contributor. The traditional approach of reactive data processing will give way to the proactive approach of augmented analytics to provide insights about animal processes. This will undoubtedly free LsM from the drudgery of repetitive tasks with opportunities for improved productivity</t>
  </si>
  <si>
    <t>UK, Nigeria</t>
  </si>
  <si>
    <t>Bernard Ijesunor Akhigbe 1,2,*OrcID,Kamran Munir 2,3,Olugbenga Akinade 3,Lukman Akanbi 1,3 andLukumon O. Oyedele 3OrcID</t>
  </si>
  <si>
    <t>Hungary</t>
  </si>
  <si>
    <t>https://www.igi-global.com/chapter/cloud-based-manufacturing-cbm-interoperability-in-industry-40/276838</t>
  </si>
  <si>
    <t xml:space="preserve">István Mezgár, Gianfranco Pedone </t>
  </si>
  <si>
    <t>Cloud-Based Manufacturing (CBM) Interoperability in Industry 4.0</t>
  </si>
  <si>
    <t>Industry 4.0, a revolution that requires technology and national strategies</t>
  </si>
  <si>
    <t>https://link.springer.com/article/10.1007/s40747-020-00267-9</t>
  </si>
  <si>
    <t>Since 2011, when the concepts of Industry 4.0 were first announced, this industrial revolution has grown and expanded from some theoretical concepts to real-world applications. Its practicalities can be found in many fields and affect nearly all of us in so many ways. While we are adapting to new changes, adjustments are starting to reveal on national and international levels. It is becoming clear that it is not just new innovations at play, technical advancements, governmental policies and markets have never been so intertwined. Here, we generally describe the concepts of Industry 4.0, explain some new terminologies and challenges for clarity and completeness. The key of this paper is that we summarise over 14 countries’ up-to-date national strategies and plans for Industry 4.0. Some of them are bottom-up, such as Portugal, some top-down, such as Italy, a few like the United States had already been moving in this direction long before 2011. We see governments are tailoring their efforts accordingly, and industries are adapting as well as driving those changes.</t>
  </si>
  <si>
    <t>Fengwei Yang1 · Sai Gu2</t>
  </si>
  <si>
    <t>Insurance 4.0: Benefits and Challenges of Digital Transformation</t>
  </si>
  <si>
    <t>Industry 4.0 has spread globally since its inception in 2011, now encompassing many sectors, including its diffusion in the field of financial services. By combining information technology and automation, it is now canvassing the insurance sector, which is in dire need of digital transformation.This book presents a business model of Insurance 4.0 by detailing its implementation in processes, platforms, persons, and partnerships of the insurance companies alongside looking at future developments. Filled with business cases in insurance companies and financial services, this book will be of interest to those academics and researchers of insurance, financial technology, and digital transformation, alongside executives and managers of insurance companies.</t>
  </si>
  <si>
    <t>Bernardo Nicoletti</t>
  </si>
  <si>
    <t>Palgrave Macmillan</t>
  </si>
  <si>
    <t>https://books.google.pl/books?hl=pl&amp;lr=&amp;id=TnkGEAAAQBAJ&amp;oi=fnd&amp;pg=PR5&amp;dq=%22edge%22+%22digital+twin%22+%22mobility%22+%22security%22+%22experience%22&amp;ots=IQerORSp1e&amp;sig=mUT1kRsUSD-M8lps8h2-AutI62s&amp;redir_esc=y#v=onepage&amp;q&amp;f=false</t>
  </si>
  <si>
    <t>Artificial intelligence in sustainable energy industry: Status Quo, challenges and opportunities</t>
  </si>
  <si>
    <t>https://www.sciencedirect.com/science/article/abs/pii/S0959652621000548</t>
  </si>
  <si>
    <t>TanveerAhmadabDongdongZhangcChaoHuangaeHongcaiZhangaNingyiDaiaYonghuaSongafHuanxinChend</t>
  </si>
  <si>
    <t>The energy industry is at a crossroads. Digital technological developments have the potential to change our energy supply, trade, and consumption dramatically. The new digitalization model is powered by the artificial intelligence (AI) technology. The integration of energy supply, demand, and renewable sources into the power grid will be controlled autonomously by smart software that optimizes decision-making and operations. AI will play an integral role in achieving this goal. This study focuses on the use of AI techniques in the energy sector. This study aims to present a realistic baseline that allows researchers and readers to compare their AI efforts, ambitions, new state-of-the-art applications, challenges, and global roles in policymaking. We covered three major aspects, including: i) the use of AI in solar and hydrogen power generation; (ii) the use of AI in supply and demand management control; and (iii) recent advances in AI technology. This study explored how AI techniques outperform traditional models in controllability, big data handling, cyberattack prevention, smart grid, IoT, robotics, energy efficiency optimization, predictive maintenance control, and computational efficiency. Big data, the development of a machine learning model, and AI will play an important role in the future energy market. Our study’s findings show that AI is becoming a key enabler of a complex, new and data-related energy industry, providing a key magic tool to increase operational performance and efficiency in an increasingly cut-throat environment. As a result, the energy industry, utilities, power system operators, and independent power producers may need to focus more on AI technologies if they want meaningful results to remain competitive. New competitors, new business strategies, and a more active approach to customers would require informed and flexible regulatory engagement with the associated complexities of customer safety, privacy, and information security. Given the pace of development in information technology, AI and data analysis, regulatory approvals for new services and products in the new Era of digital energy markets can be enforced as quickly and efficiently as possible.</t>
  </si>
  <si>
    <t>A computing toolkit for building efficient autonomous
applications leveraging humanistic intelligence
(TEACHING)</t>
  </si>
  <si>
    <t>https://teaching-h2020.eu/sites/default/files/docs/TEACHING-D3.1-final.pdf</t>
  </si>
  <si>
    <t>[(TUG) Jürgen DOBAJ, Matthias SEIDL, Maid DZAMBIC]
[(I&amp;M) Lorenzo Giraudi, Roberta Peroglio]
[(ITML) Angela Dimitriou]
[(HUA) Charalampos Davalas, Dimitrios Michail, Christos
Sardianos, Konstantinos Tserpes, Iraklis Varlamis]
[(AVL) Omar Veledar]
[(UniPi) Davide Bacciu]
[(M) Marilina DE GENNARO, Calogero CALANDRA, Sara
POTENZA]</t>
  </si>
  <si>
    <t>Greece, Italy, France, Germany, Austria</t>
  </si>
  <si>
    <t>TEACHING project’s workpackage 3 aims to enhance the project’s technology brick
development by building a dependable engineering environment that supports the development
of self-adaptive artificial humanistic intelligence in a dependable manner. In this context, WP3
focuses on the establishment of engineering methods, architectural concepts and design patterns
that can be used to develop dependable and AI-based autonomous system development.
Dependability engineering of adaptive, cloud-based and/or AI-based systems is still a topic
where first concepts need to be instantiated (like practical processes and methods, covering the
whole lifecycle). The assurance of dependability, especially considering novel AI-based and/or
dynamical runtime-based approaches, is still an open issue that is lacking in common solution
so far.
To that aim, the goal of this deliverable is to identify gaps with existing solutions for the
management of CPSoSs throughout their life cycle including design and operational phases
(architectural frameworks, conceptual models, process frameworks etc.). Based on this
analysis, architectural, process and development framework will be developed to support
automated dependability evaluation of CPSoS (Obj. 5 of TEACHING project).
In compliance with its intended purpose for the TEACHING project, this document (D3.1)
presents the established body of knowledge of WP3 at Milestone 1. Therefore, this
deliverable does not focus on the development of TEACHING technology bricks only, but
also enhances the project via a different view focusing on development processes and
engineering methods. The technical content of the document also serves the purpose of
enhancing other WPs activities concerned with business view perspectives and use-cases,
system architecture concepts and SotA, as well as the development of the TEACHING
technology bricks.
The content of the deliverable results from activities undertaken in WP3 in the first project
phase and covers the following sections: (a) the current state of practice in terms of dependable
engineering methods, architectural concepts, as well as regulation activities and industrial
working groups, (b) relation to TEACHING project requirements, (c) dependability
architectures concepts and architecture pattern for different scenarios, (d) approaches for
application of AI for ensuring of CPSoS dependability, and (e) dependability engineering of
cloud-connected AI-based systems.</t>
  </si>
  <si>
    <t>Horizon 2020 Program</t>
  </si>
  <si>
    <t>Trends and Opportunities of Tertiary Education in Safety Engineering Moving towards Safety 4.0</t>
  </si>
  <si>
    <t>https://search.proquest.com/openview/a280055f3a823b18564027ebbae1859f/1?pq-origsite=gscholar&amp;cbl=2032327</t>
  </si>
  <si>
    <t>Italy, Czech Republic</t>
  </si>
  <si>
    <t>Vendula Laciok 1
, Katerina Sikorova 1
, Bruno Fabiano 2 and Ales Bernatik 1,*</t>
  </si>
  <si>
    <t>Industry and related work and workplaces are constantly changing as a result of the implementation of new technologies, substances and work processes, changes in the composition of
the workforce and the labor market, and new forms of employment and work organization. The implementation of new technologies represents certain ambivalence. Next to the positive impact on
workers’ health, new risks and challenges can arise in the area of process and occupational safety and
health of people at work. On these bases, it follows the need for predicting and handling the new
risks, in order to ensure safe and healthy workplaces in the future. The aim of most forecasting
studies is not only to identify new emerging risks, but also to foresee changes that could affect
occupational safety and health. However, a number of questions still require proper investigation, i.e.,
“What impact do new emerging risks have on tertiary education in the area of Safety engineering?
Has tertiary education already reacted to progress in science and research and does it have these innovations in its syllabus? How are tertiary graduates prepared for the real world of new technologies?”
This paper represents a first attempt in the literature to provide answers to the raised questions, by a
survey approach involving academics, Health Safety and Environment (HSE) industrial experts and
university students in the Czech Republic. Even if statistical evaluation is limited to a single Country
and to a small sample size, the obtained results allow suggesting practical recommendations that can
contribute to ensuring new challenges in the area of education by addressing relevant culture issues
needed to support new workplace realities according to the newly defined Safety 4.0.</t>
  </si>
  <si>
    <t>There are many factors that affect a company's success and growth, especially for giant multinationals. A corporate's phased development strategies will influence its destiny, running a successful and sustainable big company is not easy. Unilever is a multinational FMCG company with a long history of development. The corporate goal for over 120 years has been to enhance the lives of the people around the world every day. The mission of the company has not changed much since William Lever, the founder, concentrated during the 1880s on what he called "shared prosperity". Today, through the Unilever Sustainable Living Plan (USLP), which seeks to expand industry while halving the environmental footprint and growing the social impact, the organization is living out this pledge. The goal of Unilever is to bring vitality to life. With products that make individuals feel healthy, look good and get more out of life, they satisfy everyday demands for fitness, grooming and personal care. Unilever strategy: A belief that sustainable business drives superior performance lies at the heart of the Unilever Compass – the strategy to create long-term value for Unilever’s stakeholders. As they have done for years, Unilever strives to keep their goods better and environmentally green. Comprehension of cultures, markets, and organizations requires successful business analysis. Among other aspects, this comes from experience, solid data and knowledge, and the proper choice and use of analytical techniques. Businesspeople must continually be able to make sense of their market, cultures, organizations, and tactics to be competitive in today's information age. Business management is a way of conducting an organization. Its aim is to establish values, management skills, organizational roles, and management procedures that connect decision-making at all levels and across all levels of authority to political, strategic, and operational. Analyzing the growth plan of an organization lets management realize the value of the plans offered and helps the company at each point to follow the correct path. Effective management is undergirded by helpful analytical insights. Analyzing a company's development strategy helps managers understand the importance of the strategies given, and helps the company have the right direction in each stage. In order to delve into a large and multi-product company like Unilever, we took turns looking at the major contents listed: Unilever’s SWOT Analysis, Three level strategy, Unilever’s Strategic Map, Unilever’s five forces analysis, Strategic Group Analysis, Porter Diamond Analysis, Unilever’s Value Chain, and National Diamond Analysis.</t>
  </si>
  <si>
    <t>Unilever Company Strategic Business Analysis</t>
  </si>
  <si>
    <t>http://dspace.lib.fcu.edu.tw/jspui/handle/2377/32072</t>
  </si>
  <si>
    <t>Lieu, Pham Thi Hoa; Arunjit, Nuttika; Buapradabkul, Shinnapat; Nathaniel, Darren</t>
  </si>
  <si>
    <t>Feng Chia Univeristy</t>
  </si>
  <si>
    <t>https://link.springer.com/article/10.1007/s11036-020-01700-6</t>
  </si>
  <si>
    <t>A Comprehensive Survey on Machine Learning-Based Big Data Analytics for IoT-Enabled Smart Healthcare System</t>
  </si>
  <si>
    <t>The outbreak of chronic diseases such as COVID-19 has made a renewed call for providing urgent healthcare facilities to the citizens across the globe. The recent pandemic exposes the shortcomings of traditional healthcare system, i.e., hospitals and clinics alone are not capable to cope with this situation. One of the major technology that aids contemporary healthcare solutions is the smart and connected wearables. The advancement in Internet of Things (IoT) has enabled these wearables to collect data on an unprecedented scale. These wearables gather context-oriented information related to our physical, behavioural and psychological health. The big data generated by wearables and other healthcare devices of IoT is a challenging task to manage that can negatively affect the inference process at the decision centres. Applying big data analytics for mining information, extracting knowledge and making predictions/inferences has recently attracted significant attention. Machine learning is another area of research that has successfully been applied to solve various networking problems such as routing, traffic engineering, resource allocation, and security. Recently, we have seen a surge in the application of ML-based techniques for the improvement of various IoT applications. Although, big data analytics and machine learning are extensively researched, there is a lack of study that exclusively focus on the evolution of ML-based techniques for big data analysis in the IoT healthcare sector. In this paper, we have presented a comprehensive review on the application of machine learning techniques for big data analysis in the healthcare sector. Furthermore, strength and weaknesses of existing techniques along with various research challenges are highlighted. Our study will provide an insight for healthcare practitioners and government agencies to keep themselves well-equipped with the latest trends in ML-based big data analytics for smart healthcare.</t>
  </si>
  <si>
    <t xml:space="preserve">Wei Li, Yuanbo Chai, Fazlullah Khan, Syed Rooh Ullah Jan, Sahil Verma, Varun G. Menon, Kavita &amp; Xingwang Li </t>
  </si>
  <si>
    <t>China, India, Vietnam, Pakistan</t>
  </si>
  <si>
    <t>Zhen Liu 1,*OrcID,Ziyuan Chi 1,*OrcID,Mohamed Osmani 2 andPeter Demian 2OrcID</t>
  </si>
  <si>
    <t>https://www.mdpi.com/2071-1050/13/4/2090</t>
  </si>
  <si>
    <t>Blockchain and Building Information Management (BIM) for Sustainable Building Development within the Context of Smart Cities</t>
  </si>
  <si>
    <t>‘Smart cities’ are a new type of city where stakeholders are jointly responsible for urban management. City Information Management (CIM) is an output tool for smart city planning and management, which assists in achieving the sustainable development of urban infrastructure, and promotes smart cities to achieve the goals of stable global economic development, sustainable environmental development, and improvement of people’s quality of life. Existing research has so far established that blockchain and BIM have great potential to enhance construction project performance. However, there is little research on how blockchain and BIM can support sustainable building design and construction. Therefore, the aim of this paper is to explore the potential impact of the integration of blockchain and BIM in a smart city environment on making buildings more sustainable within the context of CIM/Smart Cities. The paper explores the relationships between blockchain, BIM and sustainable building across the life cycle stage of a construction project. This paper queries the Web of Science (WoS) database with keywords to obtain relevant publication, and then uses the VOSviewer to visually analyze the relationships between blockchain, BIM, and sustainable building within the context of smart cities and CIM, which is conducted in bibliometric analysis followed by micro scheme analysis. The results demonstrate the value of this method in gauging the importance of these three topics, highlighting their interrelationships and identifying trends, giving researchers an objective research direction. Those aspects reported in the paper constitute an original contribution</t>
  </si>
  <si>
    <t>https://opus.htwg-konstanz.de/frontdoor/deliver/index/docId/2752/file/210313_Master-Thesis_Felix_Lay_Opus.pdf</t>
  </si>
  <si>
    <t>Development of a synthesis concept for the
Smart City Maun Science Park</t>
  </si>
  <si>
    <t>Felix Lay</t>
  </si>
  <si>
    <t>HTWG Konstanz University</t>
  </si>
  <si>
    <t>Cities around the world are facing an increasing number of global and local challenges, such as
climate change and scarcity of raw materials. At the same time trends like digitalization, globalization and networking gain in importance. For this reason, cities have started implementing smart
solutions within the urban structure in order to evolve towards a Smart City. In Botswana, the Maun
Science Park is intended to provide a best practice approach for a Botswanan Smart City. Since
Smart City concepts have to be specifically tailored to local conditions, the first main goal of this
thesis is to develop a synthesis concept for the Maun Science Park. A key problem in cities is the
utilization of space, which is further intensified by increasing urbanization and population growth.
Therefore, the second main goal is to develop approaches of (digitally) re-programmable space to
use available areas intelligently and optimized.
Within the thesis, human-centered design has been applied as structure-giving methodology. By
clarifying relevant Smart City contents, considering reference examples as well as identifying local
challenges and requirements, an appropriate concept has been developed with human-focus. Furthermore, the methodologies of literature research and expert interviews have been used as input
in the individual human-centered design phases. In combination with an innovation funnel, the
methodology human-centered design forms the structure of the thesis.
In total, ten main solution areas and 37 sub-segments have been identified for the synthesis concept of Maun Science Park. Additionally, a concept for Smart Buildings has been developed as a
part of the synthesis concept and as an essential infrastructure component of the Maun Science
Park (three main segments, 16 sub-segments). Based on expert input, a prioritization has been
determined by evaluating the impact and economic affordability of the individual sub-areas. Moreover, individual key areas have been highlighted by identifying direct interactions between subsegments and on the basis of expert input – these are particularly related to the segments Smart
Data and Smart People. Besides the synthesis concept, approaches of (digitally) re-programmable
space have been created. Thereby, ten approaches refer to the conversion, reuse or expansion
abilities of space within daily, weekly or life cycle. In addition, the conventional (digitally) re-programmable space idea has been extended by two new considerations – “multi-purpose use of builtup space” and “concept programming in the planning phase”. Finally, within an overall consideration – synthesis concept combined with approaches of (digitally) re-programmable space – the
added value of the developed contents has been outlined, positive and negative aspects have been
identified within a SWOT analysis and the business model of the Maun Science Park approach has
been verified in a Business Model Canvas.
Through explicit elaboration, classification and prioritization of solution areas, the developed concept can serve as a basis for further project steps. Based on the defined requirements of the subsegments, solutions can be developed with regard to the entire Smart City context.</t>
  </si>
  <si>
    <t>Functional Testing of a passenger train: the case of the Donizetti regional rolling stock</t>
  </si>
  <si>
    <t>https://webthesis.biblio.polito.it/18545/1/tesi.pdf</t>
  </si>
  <si>
    <t>Simona Gurrì</t>
  </si>
  <si>
    <t>The aim of this Master’s thesis is presenting two of the main phases of the lifecycle
of a passenger regional train, namely post-production testing operations and
maintenance. The first of the two processes is analysed from the point of view of an
important industrial company acting in the field, Alstom Ferroviaria S.p.A, with a
detailed overview of all the different steps constituting this crucial lifecycle phase.
The second process, instead, is briefly introduced and a base for an algorithm for
future predictive maintenance application is proposed.
In particular, the first part of this work is intended to analyse the functional testing
process of the Smart Coradia operated by Ferrovie Nord, named Donizetti, a highperformance, medium capacity regional train. Alstom’s Italian production site is
placed in Savigliano (CN) and it is an example of industry 4.0, where it is possible
to follow the assembly processes of different types of trains, from regional to highspeed ones.
In order to analyse the testing process, a comparison has been made with the POP,
the Smart Coradia operated by Trenitalia, highlighting the customization gaps
between the two trains. The processes and tools necessary for testing the train have
been therefore adapted and the risks that could emerge during the process have
been considered and investigated. For this purpose, reasoning in a top-down
perspective, the P-FMEA model has been applied and this allowed to take action
against the main failures that can be encountered.
Starting from the testing phases, a variable of relevant importance for the operation
of all trains has been selected: the wear of the friction component (pad) of the brake
block. Therefore, the second part of this work is, instead, a prognostic algorithm
capable of detecting anomalies and of foreseeing the useful life of the braking pads
of the Donizetti, using data measurable starting from the testing operation in order
to set up initial parameters for the model proposed. An overview of the
technologies that could be used to improve this methodology is provided.
The train, as it is composed of several subsystems, is seen as a complex entity and
therefore a Systems Engineering and its holistic vision are the Ariadne's thread
along the course of this thesis.</t>
  </si>
  <si>
    <t>https://books.google.pl/books?hl=pl&amp;lr=&amp;id=4ZcMEAAAQBAJ&amp;oi=fnd&amp;pg=PP12&amp;dq=%22edge%22+%22digital+twin%22+%22mobility%22+%22security%22+%22experience%22&amp;ots=c4DzZuNYTa&amp;sig=lpjozCBRh4csd4n5OqMXz5Y0pIo&amp;redir_esc=y#v=onepage&amp;q&amp;f=false</t>
  </si>
  <si>
    <t>Toward 6G: A New Era of Convergence</t>
  </si>
  <si>
    <t>The latest developments and recent progress on the key technologies enabling next-generation 6G mobile networks
Toward 6G: A New Era of Convergence offers an up-to-date guide to the emerging 6G vision by describing new human-centric services made possible by combinations of mobile robots, avatars, and smartphones, which will be increasingly replaced with wearable displays and haptic interfaces that provide immersive extended reality (XR) experiences. The authors—noted experts on the topic—include a review of their work and information on the recent progress on the Tactile Internet and multi-sensory haptic communications. The book highlights decentralized edge computing in particular via Ethereum blockchain technologies, most notably the so-called decentralized autonomous organization (DAO) for crowdsourcing of human skills to solve problems that machines (such as autonomous artificial intelligence agents and robots) alone cannot solve well.
The book also contains a review of the most recent and ongoing work on XR (including virtual/augmented/mixed reality). Specifically, the book describes the implications of the transition from the current gadgets-based Internet to a future Internet that is evolving from bearables (such as smartphones), moves towards wearables (for example Amazon's recently launched voice-controlled Echo Loop ring, glasses, and earbuds), and then finally progresses to nearables with embedded computing technologies and intelligent provisioning mechanisms for the delivery of human-intended services, including sixth-sense perceptions, in a 6G post-smartphone era. This important text:
Offers a review of the 6G network architectures and key enabling technologies
Explains why 6G should not be a mere exploration of more spectrum at high-frequency bands, but rather a convergence of upcoming technological trends
Describes the Tactile Internet's human-in-the-loop centric design principles and haptic communications models
Includes analytical frameworks to estimate the fluid orchestration of human + machine co-activities across unified communication network infrastructures
Explores the performance gains of cooperative computation offloading with communications and computation limitations in both fronthaul and backhaul
Written for students, network researchers, professionals, engineers, and practitioners, Toward 6G: A New Era of Convergence explores the most recent advances on the key technologies enabling next-generation 6G mobile networks, with an emphasis on their seamless convergence.</t>
  </si>
  <si>
    <t>Martin Maier (Author), Amin Ebrahimzadeh (Author</t>
  </si>
  <si>
    <t>Urban Sustainability and Natural Hazards Management; Designs Using Simulations</t>
  </si>
  <si>
    <t>https://www.mdpi.com/2071-1050/13/2/649</t>
  </si>
  <si>
    <t>Paz Fernández *OrcID andMatías Ceacero-MorenoOrcID</t>
  </si>
  <si>
    <t>Sustainability is a topic with deep implications, as reflected by the approval of the 2030 Agenda for the sustainable development that has 17 Sustainable Development Goals (SDGs). One of these SDGs tries to achieve the sustainability of cities, for which we have verified that their resilience is necessary against natural hazards (NH). For the persistence of NH through time on a world scale, it is crucial to train expert technicians in the prevention and control of these risks. For this research, two studies have been made, one focused on research into the training of environmentalists by means of gamification, and the other to verify the potential of this same tool in the NH analysis and management. With this work we have been able to verify that the model of city designed can be an alternative and more sustainable model to the current solutions, also corroborating the usefulness of simulation in their design and its role in the resilience against NH. On the other hand, in relation to the teaching of the subject under study, based on the competences studied, this study is considered successful, demonstrating the utility of gamification and simulations in the formation of environmentalists</t>
  </si>
  <si>
    <t>Category</t>
  </si>
  <si>
    <t>Page</t>
  </si>
  <si>
    <t>Extract</t>
  </si>
  <si>
    <t>Introduction</t>
  </si>
  <si>
    <t>The National Digital Twin is not intended to be monolithic, but rather a system of interconnected entities that share data and that are able to combine to answer complex questions. For example, what infrastructure exists, and what is its capacity, location, condition and value? What are the environmental, social and economic impacts of proposed infrastructure projects?</t>
  </si>
  <si>
    <t>The name ‘World Avatar’ seeks to convey the possibility of
representing every aspect of the real world, extending the idea of digital twins to consider the possibility of representing any abstract concept or process.</t>
  </si>
  <si>
    <t>development of the J-Park Simulator [15, 52], which uses technologies from the Semantic Web [30] to create a knowledge-graph-based digital twin of the eco-industrial park on Jurong Island</t>
  </si>
  <si>
    <r>
      <t xml:space="preserve">The digital world is composed of a dynamic knowledge graph that contains concepts and data that describe the world, and an ecosystem of autonomous  computational agents that simulate the behaviour of the world and that update the concepts and data so that the digital world remains current in time. In this manner, it is proposed that it is possible to create </t>
    </r>
    <r>
      <rPr>
        <b/>
        <sz val="11"/>
        <color theme="1"/>
        <rFont val="Calibri"/>
        <family val="2"/>
        <charset val="238"/>
        <scheme val="minor"/>
      </rPr>
      <t>digital twins</t>
    </r>
    <r>
      <rPr>
        <sz val="11"/>
        <color theme="1"/>
        <rFont val="Calibri"/>
        <family val="2"/>
        <scheme val="minor"/>
      </rPr>
      <t xml:space="preserve"> that are able to describe the behavior of complex systems, and by doing so provide the ability to make data-driven decisions about how to optimise the systems.
Within the World Avatar, there exists the notions of a ‘base world’ that describes the current state of the real world, and ‘parallel worlds’ that describe the effect of what-if changes to the base world. The base world enables the World Avatar to address control problems. The parallel worlds enable the World Avatar to perform scenario analysis to address design problems.</t>
    </r>
  </si>
  <si>
    <t>World Avatar - Real World and Parallel worlds</t>
  </si>
  <si>
    <t xml:space="preserve">Parallel world concept for what-if scenario analysis. The panels at the top illustrate the electrical network from the real world (left) and an optimised network that is subject to a carbon tax (right). The network from the real world is described in the base world. The modifications to the network in the parallel world are described in a scenario-specific part of the knowledge graph. The pink triangles denote natural gas generators that are present in both the base world and the parallel world. The blue square denotes an oil generator that is only present in the base world. The radiation symbol denotes a small modular nuclear reactor that is only present in the parallel world. Adapted from </t>
  </si>
  <si>
    <t>digital twinning and what-if scenario analysis using a dynamic knowledge graph can support decision makers to understand the effect of different
design choices and policy instruments</t>
  </si>
  <si>
    <t>to create a semantic digital twin of the UK. The aim is to provide a comprehensive
live distributed platform to support the optimal use, planning and development of infras_x0002_tructure in the UK and to support scenario analysis to help the UK achieve its development
goals, for example by supporting the decarbonisation of the energy landscape.</t>
  </si>
  <si>
    <t>A Sustainable Development Goals Interface Ontology (SDGIO) already exists. The current focus is on Indicator 9.4.1. Data for all the UK power stations (and in fact power stations worldwide) is available via the World Avatar, and agents are being developed to estimate the emissions intensity of power generation in the UK and worldwide. In the first instance, this will be calculated as CO2 emissions per unit electrical power produced, as opposed to per unit value added. The rationale for this is that the power produced is a measurable physical quantity, whereas value added is less straightforward to define</t>
  </si>
  <si>
    <t>shifting the static approach to a dynamic real_x0002_time monitoring procedure of assessing the sustainability indicators frequently associated with energy efficacy, which represent the evaluation area with the highest percentage weight</t>
  </si>
  <si>
    <t>The digital twin (DT) is a relative new trend in the construction sector, although it is widely used in manufacturing as one of the enabling technologies of Industry 4.0</t>
  </si>
  <si>
    <t>Making a BIM model a digital twin is a matter of being able to collect, analyze, and visualize data—data collected in time series modify the way people interact with the built environment. As an example, researchers are applying this concept to smart contracts , facility management , and maintenance.</t>
  </si>
  <si>
    <t>Another effective example of how Sustainable Digital Twin is used for building sustainability is the case of building maintenance. In this case, the main users of the SDT are the certification experts and not the building users, and thus nearly all information is communicated directly through the BIM model. When maintenance works are carried out on the building, the DT is updated in accordance with established procedures. This keeps track of changes in all the data it contains and, as far as sustainability is concerned, ensures that the information is always up to date.</t>
  </si>
  <si>
    <t>The DT, when looked at from the sustainability point of view, has some limitations when a SDT creation is the target. In the presented case study, among these limitations, the first that can deserve a mention is that the DT has been created during a long time span and, thus, with (information) requirements changing over time. The data collection systems have been developed to ease data mining for predictive maintenance, indoor air quality preservation, space organization, and people flow optimization with the main focus on energy efficiency, given the nature of the first foundation program at the basis of eLUX development. Sustainability assessment has been added later, and this caused some problems and in progress adjustments. The creation of a SDT with the sustainability kay
role could be a smarter solution to overcome some rigidity of the system. This research envisions the possibility to establish a link between BIM and the checklists (e.g., LEED or WELL checklists) to revise the building score in real-time through a continuously updated connection between sensor data of database (DB) and sustainable digital twin (SDT). However, the process of managing information through the BIM model cannot be effectively interoperable nowadays.</t>
  </si>
  <si>
    <t>To the best of our Knowledge... MEC (Mobile Edge Computing) ...MEC suitable architecture for underground mining field.....</t>
  </si>
  <si>
    <t>MEC servers can reduce the cost of purchasing high-body miner embedded devices. By transmitting the data to the edge, intelligent methods and the learning based algorithm can be implemented to analyze the data and do the policymaking.</t>
  </si>
  <si>
    <t>MEC advantagers (vs conventional centralized networking/computing architecture) are: Reduced Trasmission Bandwith Consumption; LoweredDelay; Minimized Computing Duty of End-users; Energy Effective; Enable AI; Collaborative Data Processing</t>
  </si>
  <si>
    <t>MEC main concerns: Computing; Security and Caching</t>
  </si>
  <si>
    <t>Challenges of realizing MEC: Energy; Placement; Cost of Deployment and Various Devices.</t>
  </si>
  <si>
    <t>Sustainability and Energy consumption concerns</t>
  </si>
  <si>
    <t>Digital-Twin technology can provide one or multiple virtualized world witch can be used by MEC to learn and test the strategies, to see the results from more than one possibility.</t>
  </si>
  <si>
    <t>The vital technologies of digital twins' development are:
Data acquisition and transmission: To ensure the data acquisition and transmission quickly and reliably, it is crucial to build an information network that can transmit the measured state information to the digital twins system in real‐time. The application of the Internet of Things (IoT) technology can interconnect the assets closely and enable the secure, cost‐effective implementation of data acquisition and transmission. The construction of IoT‐sensor networks should be done to collect all kinds of physical information of the system that ensures observability of the system's state and on the principle of fast, safe, and accurate data acqui_x0002_sition, and transmission.
Models of asset : The digital twins framework can make intelligent decisions after carrying out numerous simula_x0002_tions using the physical system's data, which is different from the CPSs. The simulations in the digital twins are basically programmed models of the asset or the process. Besides the simulation models, it is also equally important to have accurate models that combine the statistical sensor data for other system states parameters online estimation.
Highly efficient computation: The simulation models of the digital twins are generally computationally intensive. Cloud computing technology and optimal computing system ar_x0002_chitecture design technology have provided the required computing power to run the computationally intensive models for real‐time decision making.
Data management: High reliability of a digital twins system requires highly efficient collaborative data management of the physical information. The cloud server manages the massive data from the system in a distributed way to achieve high‐speed data reading and safe redundant backup. A blockchain‐based data management system is ideal for the digital twins of products. Its change‐sensitive characteristic can ensure data authenticity, its peer‐to‐peer network can
facilitate efficient data sharing among participators, and its cryptographic data storage will limit data access to only eligible participators. Similarly, a layered reference model for IoT data management is suitable for the digital twins implemented using IoT.
Virtual reality (VR): The VR technology has provided an immersive experience in the form of vision, sound, touch, and other aspects to realise real‐time and continuous human‐computer interaction enabling inspection of each key subsystem of the complex system in multiple fields and scales in a safe and virtual environment.</t>
  </si>
  <si>
    <t>The high‐fidelity models need large time scales to run, to process the data, and produce accurate results because of their computational complexity. Since the digital twins are often required to make quick decisions, the data processing and simulations must run at faster time scales. This invokes the need to also have a lightweight battery‐model in the frame_x0002_work. The lightweight battery‐models are locally run in the edge computing nodes of the IoT topology. The lightweight model at the edge lowers latency, accelerates the evolution of digital twins, and supports localised decision‐making for su_x0002_pervisory control of battery operation.</t>
  </si>
  <si>
    <t>Global warming has become the most critical climate concern in the modern world. Many countries have put forward specific carbon reduction targets based on the existing climate treaties. The use of environmental‐friendly EVs has become a way for many governments to achieve carbon reduction in the atmo_x0002_sphere. Lithium‐ion batteries are the most widely used source of electric power in EVs for their high energy and power density.</t>
  </si>
  <si>
    <t>These transformations are enabled inside two Goals. First, Goal 11 that seeks to ‘make cities inclusive, safe, resilient and sustainable’ that recognizes that ‘cities and metropolitan areas are powerhouses of economic growth’ contributing about 60 % of global GDP whilst accounting for about 70 % of global carbon emissions and over 60 % of resource use.</t>
  </si>
  <si>
    <t>Amongst the new technologies that 6G wireless connectivity will inspire is that of ‘Digital Replicas’, also known as ‘Digital Twins’. The concept is the digital representation of the physical and biological worlds through the help of technologies such as AI, crowd computing, Big Data and other communication technologies. According to Samsung (2020), the signature quality is that users of the technology will have the potential to experience, explore and monitor the reality in a virtual world without encountering the constraints of space or time. According to Yrjol (2020), people in different professions will be able to create a 
mirror world where physical objects could be replicated virtually and with that, they will be able to observe changes, detect errors and make alterations and corrections remotely be initiating the physical changes on the actual objects.</t>
  </si>
  <si>
    <t>Additionally, with 6G, Alsharif et al. (2020) note that it will be possible to create Digital Twins of existing software and the main operating systems, and this will help not only in simulation but in ensuring and attaining high performance objectives. 
In urban areas and our post-COVID future cities, the emergence of a 6G environment may advance the concept of Digital Twin even further and make smart cities even smarter. For instance, Castro (2019) notes that having a digital replica of a city will allow stakeholders, including residents to visualize and interact with different virtual objects before they are implemented in the real world. Simplistic digital visualization models, enabling fly-thru’s and the insertion on new proposed buildings or sets of new urban forest vegetation exist already for many cities.</t>
  </si>
  <si>
    <t>At the same time, various challenges are rising, particularly in terms of scalability and the integration of IoT_x0002_Blockchain with other technologies, such as artificial intelligence as well as cloud and edge computing</t>
  </si>
  <si>
    <t>Most offshore wind operators have RAI within their commercialization roadmaps for operational and end-of-life services, the premise being improved safety by removing personnel from dangerous environments, the reduction of asset downtime and reductions in O&amp;M costs.</t>
  </si>
  <si>
    <t>Safety is probably the more appropiate term</t>
  </si>
  <si>
    <t xml:space="preserve">The digital environment provides a means of creating new information streams on critical front_x0002_end systems and provides an operational decision support 
system with full, bidirectional, interaction between the robot and remote human observer. </t>
  </si>
  <si>
    <t xml:space="preserve">The advent of the Digital Twin (DT) serves not only to virtualize but also as a data and information transaction hub. DTs can benefit from this technology [speechrecogniction] and make RAS/I data more intuitive to interact with and navigate. </t>
  </si>
  <si>
    <t>By ensuring that operators can interact with a DT simulation, this offers benefits to operators as unexpected and undesirable events are reduced. Corroboration 
occurs due to the comparison of results in the twin model against the real-world platform. Combining this approach with reliable, multimodal input systems should ensure trust in the system is maintained. The integration of corroboration and collaboration is achieved in a DT as the human can in simple scenarios stop the robotic platform at any point during a mission.</t>
  </si>
  <si>
    <t xml:space="preserve">Safety is a specific challenge in robotics, although, there are many standards that might be deemed relevant by regulators for robotics systems. From general safety standards, such as ISO 61508, through domain specific standards such as ISO 10218 (industrial robots), ISO 15066 (collaborative robots), or RTCA DO-178B/C (aerospace), and even ethical aspects (BS8611), none of which address autonomy, particularly full autonomy wherein systems take crucial and safety critical 
decisions on their own. </t>
  </si>
  <si>
    <t>This approach is driven by the view that to improve operational situational awareness via bidirectional knowledge exchange from a DT will optimize performance and encourage life cycle development.</t>
  </si>
  <si>
    <t>Situational Awareness</t>
  </si>
  <si>
    <t>Our edge analytics and reliability ontology has improved visibility to current and future failure precursors. Due to the rapid evolution of some failure modes, we designed a recovery strategy that directs the robotic platform to proceed to a safe and accessible recovery zone in the event of an impending failure or warning fault. This is of specific importance in confined spaces operations or areas which are hazardous to humans.</t>
  </si>
  <si>
    <t xml:space="preserve">TAXONOMY OF SYMBIOTIC SAFETY COMPLIANCE FOR ROBOTIC PLATFORM MOTOR TEMPERATURE 
Collaborative Governance (C3) Safety Compliance Modes 
Mutualism Commensalism Parasitism </t>
  </si>
  <si>
    <r>
      <rPr>
        <b/>
        <sz val="11"/>
        <color theme="1"/>
        <rFont val="Calibri"/>
        <family val="2"/>
        <charset val="238"/>
        <scheme val="minor"/>
      </rPr>
      <t>Mutualism</t>
    </r>
    <r>
      <rPr>
        <sz val="11"/>
        <color theme="1"/>
        <rFont val="Calibri"/>
        <family val="2"/>
        <scheme val="minor"/>
      </rPr>
      <t xml:space="preserve"> approach create interactions between or across the robotic platform, ontology, DT and human-in-the-loop</t>
    </r>
  </si>
  <si>
    <t>Digital Twin A DT as defined in this work is “digital replications of living as well as non-living entities that enable data to be seamlessly transmitted between the physical and virtual worlds”. We report a “stage 4” DT which has extended data analytics and simulation capabilities, in particular leveraging edge-processing in real-time to predict future behaviors. A DT designed along this paradigm ensures positive interdependency across its internal and external functions, allowing integration of real_x0002_time sensor data streaming and processing with other operational RAS/I inputs and services. It ensures legitimacy is maintained in and across existing technology ecosystems.</t>
  </si>
  <si>
    <t>Stages of a digital twin indicating stage 4 as the current digital twin model presented within this publication.</t>
  </si>
  <si>
    <t>Status; Operational; Operational with Events; Operational with Simulations; Business Models; Automnomous</t>
  </si>
  <si>
    <t>Security Concept and Legal Contexts</t>
  </si>
  <si>
    <t>Digital services for various stakeholders must consider three major issues: privacy policies, legal contexts, and data quality to meet stakeholder requirements while ensuring data security for accessing the same SDP [Smart Data Platform].
Tenants in new buildings with smart meters, officially sign data-sharing agreements with Grand Lyon, with building owner and manager approval. SPL, the La Confluence urban developer, coordinates the data-sharing agreements with the tenant associations on behalf of Grand Lyon. Each building owner must sign a data-sharing agreement for sharing their building data as a precondition for receiving an ST subsidy for ecorefurbishment.
Explicit consent must be obtained from the owners and tenants for individual house_x0002_hold data use. Currently, data collection includes monitoring and assessment of environ_x0002_mental and energy performance. It does not require individual household data in the Lyon La Confluence urban district. Data access is limited to the project partners involved in monitoring. All partners signed exclusive data-sharing agreements.The Munich DGK supports decision-makers and operational stakeholder by givingrecommendations in various phases of project development regarding data usage and privacy requirements. One exception was the collection of temperature and humidity data within privately owned flats. In this case, permission from each affected condominium owner was sought to handle condominium addresses.</t>
  </si>
  <si>
    <t>The City of Munich created a separate “Transparency Dashboard” (TD) for project transparency about monitoring activities to all citizens during the initial project phase. The TD is an open standalone webpage where information about the collected data, analytics goals, and data retrieval options are displayed. It does not show any analytics or raw data</t>
  </si>
  <si>
    <t>Open Data</t>
  </si>
  <si>
    <t>Vienna’s strategy follows the “Open by Default” guiding principle of their Data Excellence Strategy. Open data brings innovation, transparency, and participation by
citizens, research institutions, start-ups, and many business institutions, such as through applications used by other innovation projects or by data journalists. Sharing open data enables fact-based participation, objective discussion, and generates added value for all stakeholders in the data economy. Open data enables the creation of new applications to assist citizens by offering better service delivery.
Data platforms are becoming an integral part of cities . They enable municipal_x0002_ities to handle Smart City data and form the basis for new digital services for citizens and local governance. The data platform architecture should be standards-based but is also strongly dependent on the specific requirements and conditions of each locality, especially the existing IT-infrastructure. A data platform will not replace the numerous existing municipal data entities, but rather will combine existing digital infrastructure elements to a logical common analytics and visualization tool. The data platform is a system of systems that is usable by every government department, external stakeholders, and citizens with different permissions and access</t>
  </si>
  <si>
    <t>Munich: Developing a Digital Twin</t>
  </si>
  <si>
    <t>An operational Munich-based digital twin, representing the city digitally including a 3D-representation, sensors, and other information enabling municipal departments to implement various use cases including simulation, visualization, and analytics based on the experiences and knowledge gained during the project.
Munich decided to define, test, and implement a digital twin based on excellent SDP experiences, overall ST (SMart Together) project results, knowledge building, internal and external community feedback, and increasing demand for IT-managed Smart City solutions in Munich. The Munich digital twin has a much broader and more complex architectural structure and will be able to implement more complex use cases than the SDP has been designed for. From an IT perspective however, the digital twin is a direct and main follow-up project of the ST SDP.</t>
  </si>
  <si>
    <t>SWOT Analysis to define the valence/readiness of the experience</t>
  </si>
  <si>
    <t>Client/Stakeholder domain; Design Exploration domain; Design Analysis domain; Construction Planning domain; Construction Monitoring domain; Construction Health and Safety domain; Facility &amp; Management domain; Education &amp; Training domain</t>
  </si>
  <si>
    <t>nt, most charging piles (charging gun interface) are physical contact charging. The same pile interface can only provide charging for one EV at a time, so charging pile is a mutually exclusive critical resource . Guiding charging behav_x0002_ior of users correctly and reasonably plays an important role in efciently utilizing charging resources, relieving trafc pressure, and improving user experience.</t>
  </si>
  <si>
    <t>Conclusion</t>
  </si>
  <si>
    <t>The convergence of digitalization and environmental sustainability transcends or_x0002_ganizational and industry levels and extends to the country level as well. For example, ElMassah and Mohieldin conducted a study on how various countries worldwide are achieving sustainable development goals (SDGs) and how digital transformation helps them. Thus, this study maps these kinds of digital transformations taking place in the sector of environmental sustainability and identifies areas where further research is required in the future</t>
  </si>
  <si>
    <t>In the past, technologies were viewed as auxiliary support systems for the organiza_x0002_tion’s core functions, but these days new technologies are shifting this paradigm. Digital technologies are bringing radical transformation in the ways value is created and captured. This fact dictates a comprehensive understanding of the whole alignment of organizational strategy and digitalization. The top management should not see digital technologies as agents of improvement but as agents of transformation perpetually manifesting shock waves throughout the organization. In this sense, there is a need to incorporate environ_x0002_mental sustainability into the digital transformation strategy. The redefinition of business models owing to new digital technologies should be considered as a continuous process that encompasses all aspects of core business operations, including environmental sustain_x0002_ability. There has to be a focus on aligning sustainability practices into the core strategic renewal process as warranted by digital transformation. To find such an alignment, we propose the following research questions.
• How can we incorporate environmental sustainability into the digital business strategy?
• Which digital business strategies are needed for organizations that want to embark on environmentally sustainable digital transformation?
• What are the driving forces that are pushing organizations to carry out digital trans_x0002_formation sustainably?</t>
  </si>
  <si>
    <t>Discussion</t>
  </si>
  <si>
    <t xml:space="preserve">Cloud computing will be driven by three enabling technologies: the Cloudlets, Fog computing, and mobile-edge computing (MEC). These technologies drive the service orientation of the cloud through the specific functions they perform. In the context of the management of livestock, the function of the Cloudlet would be to grant livestock farmers access to the cloud to use the computing-infrastructure-as-a-service model. Aside from this access opportunity, the usual end-to-end latency in cloud access would be managed by Cloudlet by reducing any inactivity. This is because high latency during cloud access could frustrate livestock farmers’ experience during access to a cloud service. After access is granted, it is the responsibility of MEC to ensure that the computing power in the cloud is sustained without interruption due to lack of energy. While MEC takes up this responsibility, the function of Fog computing will be to ensure that the paradigm of distributed computing is operational and available for use by farmers. Fog computing will also promote the use of near-user edge devices’ function to improve computation.
This resource will afford farmers the open opportunity to share the many distributed routine tasks of monitoring with sensors on a regular basis even at odd times from remote location. As is, latency, the near-user edge device services by MEC, the need for low energy computation, etc., that the existing 4G LTE network offers till need improvement. This is where the 5G (i.e., 5th Generation network) nexus connection comes in to provide the pragmatic way to connect in reality to the foregoing functionalities to deliver high-quality services. A further look at MEC is justified by the computational need of the smart method of livestock management. For example, data from mobile devices and other sundry devices are moved to MEC, where the computational tasks that is needed on the data are carried out. In case MEC encounters some unsolvable computational demand, the cloud will take over since it has superior (and more) computational resources. Basically, MEC’s function is to ensure that the cloud’s central computational function is present at the network edge, which is closer to users. As a consequence, operators fancy MEC and, thus, make it operate near the users to provide storage and computing services for them. </t>
  </si>
  <si>
    <t>Research</t>
  </si>
  <si>
    <t>First</t>
  </si>
  <si>
    <t>Second</t>
  </si>
  <si>
    <t>https://www.taylorfrancis.com/chapters/edit/10.1201/9781003017547-5/integration-building-information-modeling-bim-immersive-technologies-imtech-digital-twin-implementation-aeco-fm-industry-g%C3%B6zde-basak-%C3%B6zturk</t>
  </si>
  <si>
    <t>The Integration of Building Information Modeling (BIM) and Immersive Technologies (ImTech) for Digital Twin Implementation in the AECO/FM Industry</t>
  </si>
  <si>
    <t>Recently, Information and Communication Technology (ICT) has gained much attention as a key driver of change in the architecture, engineering, construction, operation, and facility management (AECO/FM) industry. However, the adoption of ICT is relatively slow in the AECO/FM industry when compared to other industries. Immersive technologies, such as virtual reality (VR), augmented reality (AR), mixed reality (MR), and extended reality (XR) are visualization technologies that change the way of human’s interaction with visual information. The integration of BIM and immersive technologies is envisaged to become an innate feature of visualization within the AECO/FM industry. However, research on BIM and immersive technologies for information sharing is rare. Industrial revolutions eased and developed the production processes throughout history. Increasing product rates, project size, and project complexity led to improvements in production processes.</t>
  </si>
  <si>
    <t>Restricted</t>
  </si>
  <si>
    <t>N/A</t>
  </si>
  <si>
    <t>Gözde Basak Özturk</t>
  </si>
  <si>
    <t>Cost-effective and efficient 3D human model creation and re-identification application for human digital twins</t>
  </si>
  <si>
    <t>https://link.springer.com/article/10.1007/s11042-021-10842-y</t>
  </si>
  <si>
    <t>mesh "digital twin" "edge" "safety" "mobility" "experience"</t>
  </si>
  <si>
    <t>As health-care budgets are continuously under increasing demands, Artificial Intelligence resources such as digital heart twins could save millions of dollars by predicting results and preventing unnecessary surgery. Can we start to make digital human body twins to plant and predict health outcomes for a patient? By using a way to design competent simulation models from real objects, digital twins were created through IoT. But the digital twin is a complicated system and a very long-drawn step away from its possibilities. Researchers must design all components of entities or structures. There is a need to collect and merge various types of data. Many engineering researchers and participants aren’t sure about which technologies and resources to use. The 3D digital twin model offers a reference guide for digital twin comprehension and implementation. This paper aims to investigate and outline the recent technologies and tools used for digital twin applications from a 3-D digital model perspective, such as references to technologies and tools for future digital twin applications.</t>
  </si>
  <si>
    <t>Sudhakar Sengan, Kailash Kumar, V. Subramaniyaswamy &amp; Logesh Rav</t>
  </si>
  <si>
    <t>India, Kingdom of Saudi Arabia</t>
  </si>
  <si>
    <t>This chapter discusses the applications of digital technologies in manufacturing systems: (1) the main functional requirements are discussed to construct enterprise system architecture; (2) a new system architecture is proposed for the applications of digital manufacturing; (3) two examples of digital technologies, i.e., reverse engineering (RE) and direct manufacturing (DM) are discussed in details; and (4) some case studies are briefed to show the diversified applied researches in using digital technologies in manufacturing.</t>
  </si>
  <si>
    <t>Digital Manufacturing (DM)</t>
  </si>
  <si>
    <t>https://link.springer.com/chapter/10.1007/978-3-030-70304-2_6</t>
  </si>
  <si>
    <t>Zhuming Bi</t>
  </si>
  <si>
    <t>AI-BIM Interdisciplinary Spill-Overs: Prospected Interplay of AI and BIM Development Paradigms</t>
  </si>
  <si>
    <t>BIM and AI—along with other cutting-edge technologies – are converging towards a data-rich, sematic approach to modelling and design. We analyse some of the current uses of AI in combination with BIM technology, as well as some very recent approaches which may disrupt the paradigms in use within the AEC field. The most promising features suggest a huge potential for liberating the designers from the most repetitive tasks and even endow them with a whole baggage of best practices, as dynamically emerging from the available data stored in BIM models and elaborated by AI. However, in order to achieve this, some issues must be dealt with, especially as regards the knowledge sharing framework. Furthermore, the potentialities of AI in the field of architecture poses questions about the function, goals and ultimately the role of (human) designers in the world of AI-aesthetics and practice.</t>
  </si>
  <si>
    <t>Lorenzo CecconDaniele Villa</t>
  </si>
  <si>
    <t>DUPLICATED</t>
  </si>
  <si>
    <t>Smart Cities of the Future as Cyber Physical Systems: Challenges and Enabling Technologies</t>
  </si>
  <si>
    <t>Italy, Greece</t>
  </si>
  <si>
    <t>Antonio Puliafito 1,2,*OrcID,Giuseppe Tricomi 1OrcID,Anastasios Zafeiropoulos 3OrcID andSymeon Papavassiliou 3OrcID</t>
  </si>
  <si>
    <t>https://www.mdpi.com/1424-8220/21/10/3349</t>
  </si>
  <si>
    <t>A smart city represents an improvement of today’s cities, both functionally and structurally, that strategically utilizes several smart factors, capitalizing on Information and Communications Technology (ICT) to increase the city’s sustainable growth and strengthen the city’s functions, while ensuring the citizens’ enhanced quality of life and health. Cities can be viewed as a microcosm of interconnected “objects” with which citizens interact daily, which represents an extremely interesting example of a cyber physical system (CPS), where the continuous monitoring of a city’s status occurs through sensors and processors applied within the real-world infrastructure. Each object in a city can be both the collector and distributor of information regarding mobility, energy consumption, air pollution as well as potentially offering cultural and tourist information. As a consequence, the cyber and real worlds are strongly linked and interdependent in a smart city. New services can be deployed when needed, and evaluation mechanisms can be set up to assess the health and success of a smart city. In particular, the objectives of creating ICT-enabled smart city environments target (but are not limited to) improved city services; optimized decision-making; the creation of smart urban infrastructures; the orchestration of cyber and physical resources; addressing challenging urban issues, such as environmental pollution, transportation management, energy usage and public health; the optimization of the use and benefits of next generation (5G and beyond) communication; the capitalization of social networks and their analysis; support for tactile internet applications; and the inspiration of urban citizens to improve their quality of life. However, the large scale deployment of cyber-physical-social systems faces a series of challenges and issues (e.g., energy efficiency requirements, architecture, protocol stack design, implementation, and security), which requires more smart sensing and computing methods as well as advanced networking and communications technologies to provide more pervasive cyber-physical-social services. In this paper, we discuss the challenges, the state-of-the-art, and the solutions to a set of currently unresolved key questions related to CPSs and smart cities.</t>
  </si>
  <si>
    <t>https://ieeexplore.ieee.org/abstract/document/9447825</t>
  </si>
  <si>
    <t>A Taxonomy and Survey of Edge Cloud Computing for Intelligent Transportation Systems and Connected Vehicles</t>
  </si>
  <si>
    <t>Recent advances in smart connected vehicles and Intelligent Transportation Systems (ITS) are based upon the capture and processing of large amounts of sensor data. Modern vehicles contain many internal sensors to monitor a wide range of mechanical and electrical systems and the move to semi-autonomous vehicles adds outward looking sensors such as cameras, lidar, and radar. ITS is starting to connect existing sensors such as road cameras, traffic density sensors, traffic speed sensors, emergency vehicle, and public transport transponders. This disparate range of data is then processed to produce a fused situation awareness of the road network and used to provide real-time management, with much of the decision making automated. Road networks have quiet periods followed by peak traffic periods and cloud computing can provide a good solution for dealing with peaks by providing offloading of processing and scaling-up as required, but in some situations latency to traditional cloud data centres is too high or bandwidth is too constrained. Cloud computing at the edge of the network, close to the vehicle and ITS sensor, can provide a solution for latency and bandwidth constraints but the high mobility of vehicles and heterogeneity of infrastructure still needs to be addressed. This paper surveys the literature for cloud computing use with ITS and connected vehicles and provides taxonomies for that plus their use cases. We finish by identifying where further research is needed in order to enable vehicles and ITS to use edge cloud computing in a fully managed and automated way. We surveyed 496 papers covering a seven-year timespan with the first paper appearing in 2013 and ending at the conclusion of 2019.</t>
  </si>
  <si>
    <t>Peter Arthurs
Department of Computer Science, University of Surrey, Guildford GU2 7XH, U.K. (e-mail: p.arthurs@surrey.ac.uk)
Lee Gillam
Department of Computer Science, University of Surrey, Guildford GU2 7XH, U.K..
Paul Krause
Department of Computer Science, University of Surrey, Guildford GU2 7XH, U.K..
Ning Wang
Ning Wang is with the 6G Innovation Centre, University of Surrey, Guildford GU2 7XH, U.K.
Kaushik Halder
Department of Mechanical Engineering Sciences, University of Surrey, Guildford GU2 7XH, U.K.
Alexandros Mouzakitis
Jaguar Land Rover, Coventry CV4 7AL, U.K.</t>
  </si>
  <si>
    <t>Chapter 5 - Data Management from the DCS to the Historian</t>
  </si>
  <si>
    <t>Model-based Systems Design for Green IoT Systems</t>
  </si>
  <si>
    <t>https://www.scitepress.org/Papers/2021/104746/104746.pdf</t>
  </si>
  <si>
    <t xml:space="preserve">The energy consumption of the Internet of Things is predicted to be about a quarter of the total world-wide
energy consumption by 2030. There are already numerous approaches and operating strategies to reduce the
energy consumption of wireless sensors. Nevertheless, it is essential to implement a formalized model-based
development process that enables the designer of IoT nodes, platforms and systems to balance between the
function and non-functional requirements with respect to energy consumption. Therefore we promote a
model-based systems design methodology that employs multi-physical co-simulation in a virtual simulation
environment in order to optimize the overall energy consumption. </t>
  </si>
  <si>
    <t>ScitePress</t>
  </si>
  <si>
    <t>Kristin Majetta a
, Jan Bräunig b
, Christoph Sohrmann c
, Roland Jancke d
and Dirk Mayer e</t>
  </si>
  <si>
    <t>Unknown</t>
  </si>
  <si>
    <t>Intelligent IoT for the Digital World: Incorporating 5G Communications and</t>
  </si>
  <si>
    <t>https://books.google.pl/books?hl=pl&amp;lr=&amp;id=pkUoEAAAQBAJ&amp;oi=fnd&amp;pg=PR9&amp;dq=%22mesh%22+%22digital+twin%22+%22edge%22+%22safety%22+%22mobility%22+%22experience%22&amp;ots=3I-ge50DQN&amp;sig=Oka2ex903UTMUXvbkjdSs_G2hnE&amp;redir_esc=y#v=onepage&amp;q&amp;f=false</t>
  </si>
  <si>
    <t>Yang Yang, Xu Chen, et al.</t>
  </si>
  <si>
    <t>In the digital world, most data and Internet of Things (IoT) services need to be efficiently processed and executed by intelligent algorithms using local or regional computing resources, thus greatly saving and reducing communication bandwidth, end-to-end service delay, long-distance data transmissions, and potential privacy breaches. This book proposes a pyramid model, where data, computing and algorithm jointly constitute the triangular base to support a variety of user-centric intelligent IoT services at the spire by using different kinds of smart terminals or devices.
This book provides a state-of-the-art review of intelligent IoT technologies and applications, discusses the key challenges and opportunities facing the digital world, and answers the following five critical questions:
What is the most feasible network architecture to effectively provide sufficient resources anywhere anytime for intelligent IoT application scenarios?
How do we efficiently discover, allocate and manage computing, communication and caching resources in heterogeneous networks across multiple domains and operators?
How do we agilely achieve adaptive service orchestration and reliable service provisioning to meet dynamic user requirements in real time?
How do we effectively protect data privacy in IoT applications, where IoT devices and edge/fog computing nodes only have limited resources and capabilities?
How do we continuously guarantee and maintain the synchronization and reliability of wide-area IoT systems and applications?
Written for professionals working in 5G/IoT technology development, service management and big data analytics, this book offers an overview of intelligent IoT service architecture, key technologies, important applications and future technological trends.</t>
  </si>
  <si>
    <t>Toward Toward 6G: A New Era of Convergence</t>
  </si>
  <si>
    <t>On New Ideas for Design of Road Infrastructure: Hybrid Fatigue Analyses</t>
  </si>
  <si>
    <t>https://www.mdpi.com/2076-3417/11/2/759</t>
  </si>
  <si>
    <t xml:space="preserve">To increase the pace of the design of safer road infrastructure and raise the active and passive safety features of road structures on the global stage, innovative and smart virtual tools are essential. One of the basic steps for such ground breaking numerical simulation technology would be to develop advanced smart hybrid techniques with dynamic adaptation into mainstream design and simulation tools that are used by engineering offices. In the research work herein, a new numerical framework including dynamic zoning, advanced grid interfacing, new computationally-efficient solvers, and genetic algorithm symbolic-regression has briefly been presented to address long-standing problems of speed, accuracy, and reliability of numerical tools. The fundamental physical and mathematical aspects of the new simulation framework are concisely presented. In addition, some outcomes of real-world case studies utilized using the proposed hybrid analytical and data-driven (i.e., machine learning, ML) scheme have been shown, where the design rule for road gantry structures is interrogated using the developed virtual tool. One of the main contributions of this paper is to show the benefits of using hybrid simulation technologies to model engineering systems along with the ML-based method to optimize their designs. </t>
  </si>
  <si>
    <t>Amir M. Horr</t>
  </si>
  <si>
    <t>Austria</t>
  </si>
  <si>
    <t>STA Virtual Annual Meeting Syllabus</t>
  </si>
  <si>
    <t>http://www.stahq.org/userfiles/ckfiles/files/STA_21AM_Syllabus(1).pdf</t>
  </si>
  <si>
    <t>Matthias Görges, PhD
Ira Hofer, MD</t>
  </si>
  <si>
    <t>The Society for Technology in Anesthesia (STA) 2021 Annual Meeting will provide a forum for discussion of emerging innovations and technology in anesthesia, with a particular emphasis on the value of innovation in data science and medical devices. Topics covered throughout the program include the latest advances in automated drug delivery, innovations in education through the use of technology, machine learning, electronic anesthesia records, teleHealth applications, and the role of entrepreneurs in medical device technology.</t>
  </si>
  <si>
    <t>USA, Canada</t>
  </si>
  <si>
    <t>A perspective on 6G: Requirement, technology, enablers, challenges and future road map</t>
  </si>
  <si>
    <t>Partha Pratim Ray</t>
  </si>
  <si>
    <t>STA</t>
  </si>
  <si>
    <t>https://www.sciencedirect.com/science/article/abs/pii/S1383762121001302?casa_token=5appOKdLYA4AAAAA:1BwMH_J4BEZTzvHuCkBuwDx-fqQy5ukCeq21RWEEytvpmCuPR37wwa7wmbQ-dNtDwEJdonH0#!</t>
  </si>
  <si>
    <t>Mobile network operators are at the verge of distribution and allotment of existing mobile communications with 5G. It is a high time that we should be focused on the forthcoming sixth generation (6G) networking. Though, it is mandated that 6G would leverage best of the existing network functions and cover an extended geographical range, we need to first understand the importance of 6G. In this article, we discuss about the vision of 6G and elaborate how it should look like with relevant elaborations. Key objective of this paper is to present analysis of the crucial requirements to develop 6G network infrastructure. We present a list of important networking and communication technologies that shall indeed play the vital role to design 6G. We also present how key enablers of 6G shall highlight their significance to emerge 6G. The article also presents important use case scenarios which may be overserved in the 6G era. Lastly, we find open research challenges and discuss way outs. Discussion about future road map designing concludes this literature.</t>
  </si>
  <si>
    <t>Amjad FayoumiEmail authorJuliana SutantoAndreas Mauthe</t>
  </si>
  <si>
    <t>This chapter presents a conceptual framework for designing community resilience management system (CRMS). We review and discuss the current frameworks on community resilience from different disciplines. We then deep dive into the data, information systems, and communication technology networks in community resilience, which are important elements of community resilience but often neglected by the current community resilience frameworks. Following this, we conceptualize the CRMS with the data, infrastructure, rules and regulations, and stakeholders as interrelated key elements in improving community resilience that should be holistically viewed and improved. We explain how the CRMS should operate, inheriting concepts from operations management and systems analysis and design, and present the design requirements for CRMS. An implementation scenario of the CRMS in a temporary community of a large event during health pandemic is illustrated.</t>
  </si>
  <si>
    <t>A Conceptual Framework for Designing an Effective Community Resilience Management System</t>
  </si>
  <si>
    <t>https://link.springer.com/chapter/10.1007/978-981-16-0360-0_7</t>
  </si>
  <si>
    <t>Pešić, Saša
Mentor
Radovanović, Miloš</t>
  </si>
  <si>
    <t>Serbia</t>
  </si>
  <si>
    <t>National Repository of Dissertations in Serbia</t>
  </si>
  <si>
    <t>An Advanced Resource Management and Indoor Positioning Edge Computing Architecture</t>
  </si>
  <si>
    <t>https://nardus.mpn.gov.rs/handle/123456789/18331</t>
  </si>
  <si>
    <t>In Part I, this thesis aims to shed light on IoT and edge com-puting systems and accompanying computing and architectural paradigms, their definition, areas of application, and common use-cases, as well as operational, business, economical, social challenges and benefits. It illustrates modern needs and requests in building IoT systems and current State-of-The-Art (SoTA) approaches to designing them. Additionally, it discusses the security and privacy topics of IoT and edge computing systems. It also encompasses research, design, and implementation of an MQTT-based Resource Management Framework for Edge Com-puting systems that handle: resource management, failover detection and handover administration, logical and physical workload balancing and protection, and monitoring of physical and logical system resources designed for a real-world IoT platform. The thesis offers insights into modern requests for such frameworks, current SoTA approaches, and offer a solution in the form of a software framework, with minimal implementation and communication overhead. In Part II, the thesis elaborates on IPS, their definition, deploy-ment types, commonly used positioning techniques, areas of application, and common use-cases, as well as operational, business, economic, social challenges, and benefits. It specifically discusses designing IPS for the typical IoT infrastructure. It offers insights to modern IPS requests, current SoTA in solving them, and under-line original approaches from this thesis. It elaborates on the research, design and authors’ implementation of an IPS for the IoT – Bluetooth LowEnergyMicrolocation Asset Tracking (BLEMAT), including its software engines (collections of software components) for: indoor positioning, occupancy detection, visualization, pattern discovery and prediction, geofencing, movement pattern detection, visualization, discovery and prediction, social dynamics analysis, and indoor floor plan layout detection.</t>
  </si>
  <si>
    <t>In the beginning of the 21st century digital technologies transform
almost every aspect of human life. Their influence becomes especially
profound in the sphere of power, surveillance and control, in which they
not only alter or reinforce the existing power relations, but create entirely
new power practices. Among recent examples of the unity between digital
technologies and power, the social experiment in China under the name
Social Credit System (SCS) particularly stands out. In this experiment the
government of China intends to rate the behavior of 1,3 billion of its
citizens by using Big Data analysis and social scoring algorithms. Under
this system every adult Chinese citizen will be assigned an initial amount
of Social Credit points, which will then increase or decrease depending
on the behavior. Fragmented information from state agencies, employers,
public services providers, electronic devices, CCTV cameras, etc., will be
gathered into a single database and converted into a unified index of social
trust according to the rules established by the state. The government’s aim
is to connect this index with a complex system of rewards and punishments and use it as a tool of controlling individuals and the whole society.
The concept of the panopticon, which was first proposed by the
British philosopher Jeremy Bentham in the 18th century, is still widely
used to describe the connection between technology, surveillance and
control. In the classical Bentham’s design the panopticon was an institutional building, in which the invisible watchman in the central tower could
continuously observe the inmates, locked in transparent cells along the
perimeter. In the 20th century the French philosopher Michel Foucault
interpreted the Bentham’s concept as a central element of his theory of
“disciplinary power.” The panopticon is a technical device that enables
this form of power to accumulate knowledge about the subject and to
penalize her based on this knowledge. According to Foucault, the panoptic surveillance is crucial to the functioning of prisons, factories, schools,
asylums and all sorts of power institutions in the industrial age. The issue,
whether digital information technologies reinforce the traditional concept
of panopticon, modify it, or create entirely new forms of surveillance to
make this classical concept outdated, is the matter of intense scholarly
debate.
The goal of this article is to address this issue by looking at the case
of China’s Social Credit System. This article is divided into three sections.
In Section 1 I will examine key features of the China’s plan to establish
SCS. In Section 2 I will look at the concept of panopticon and disciplinary
power in Michel Foucault’s social philosophy. Finally, in Section 3, I will
discuss, which elements of the SCS match and differ from the Foucault’s
interpretation of the panopticon, to what extent and how. While digital
surveillance has been extensively studied in academic literature (particularly, in the works of David Lyon, Shoshana Zuboff, Gilles Deleuze,
Oscar Gandy, Hille Koskela, Christian Fuchs, Gary Marx and many other
authors), only few attempts so far have been made to examine China’s
SCS in light of the concept of panopticon, despite the fact that by far it
has become the most centralized and overarching digital surveillance
system in the world. Such an analysis, I hope, will help to shed some light
on the features of contemporary digital surveillance and control.</t>
  </si>
  <si>
    <t>http://www.crvp.org/publications/Series-IVA/IVA--59.pdf#page=215</t>
  </si>
  <si>
    <t>Social Credit System as a Panopticon: Surveillance and Power in the Digital Age</t>
  </si>
  <si>
    <t>Eastern and Central European Philosophical Studies</t>
  </si>
  <si>
    <t>Yevhen Laniuk</t>
  </si>
  <si>
    <t>Ukraina</t>
  </si>
  <si>
    <t>China, Canada, Australia</t>
  </si>
  <si>
    <t>Mahbuba Afrin; Jiong Jin; Akhlaqur Rahman; Ashfaqur Rahman; Jiafu Wan; Ekram Hossain</t>
  </si>
  <si>
    <t>Resource Allocation and Service Provisioning in Multi-Agent Cloud Robotics: A Comprehensive Survey</t>
  </si>
  <si>
    <t>https://ieeexplore.ieee.org/abstract/document/9360855</t>
  </si>
  <si>
    <t>Robotic applications nowadays are widely adopted to enhance operational automation and performance of real-world Cyber-Physical Systems (CPSs) including Industry 4.0, agriculture, healthcare, and disaster management. These applications are composed of latency-sensitive, data-heavy, and compute-intensive tasks. The robots, however, are constrained in the computational power and storage capacity. The concept of multi-agent cloud robotics enables robot-to-robot cooperation and creates a complementary environment for the robots in executing large-scale applications with the capability to utilize the edge and cloud resources. However, in such a collaborative environment, the optimal resource allocation for robotic tasks is challenging to achieve. Heterogeneous energy consumption rates and application of execution costs associated with the robots and computing instances make it even more complex. In addition, the data transmission delay between local robots, edge nodes, and cloud data centres adversely affects the real-time interactions and impedes service performance guarantee. Taking all these issues into account, this paper comprehensively surveys the state-of-the-art on resource allocation and service provisioning in multi-agent cloud robotics. The paper presents the application domains of multi-agent cloud robotics through explicit comparison with the contemporary computing paradigms and identifies the specific research challenges. A complete taxonomy on resource allocation is presented for the first time, together with the discussion of resource pooling, computation offloading, and task scheduling for efficient service provisioning. Furthermore, we highlight the research gaps from the learned lessons, and present future directions deemed beneficial to further advance this emerging field.</t>
  </si>
  <si>
    <t>Shaping Physical Landscape</t>
  </si>
  <si>
    <t>https://www.research-collection.ethz.ch/handle/20.500.11850/476616</t>
  </si>
  <si>
    <t>Urech, Philipp R.W.</t>
  </si>
  <si>
    <t>The design of large-scale urban landscapes is often developed without topographical context and fails to establish a cohesive relation between terrain, vegetation cover and urban space. This dissertation devises a practical design method that enables proficiency to shape the physical form of the landscape by drawing from the well-established technique of laser-scanning. The method involves producing geo-referenced point cloud models from site data and manipulating them to invent new landscape forms. Three-dimensional modeling of this data allows the physical shape of a site to be integrated into the design process, and transformed according to a topological approach. The application of the method is demonstrated using the Rail Corridor in Singapore as a case study.
Three phases structure the application of the method and correspond to the investigation, transformation and evaluation of point cloud models. In the phase of investigation, the site survey results in a geometric documentation in the form of a point cloud model, which is analyzed to incorporate site-specific logic into the design process. The phase of transformation uses digital modeling to guide design development by selectively transforming the laser-scanned model. In the phase of evaluation, design scenarios represented by transformed point cloud models are iteratively tested for their performance, highlighting opportunities for improving the design. The three phases support the hypothesis, development and synthesis of the design process.
The methodological steps of point cloud modeling allow for a better understanding and shaping of landscapes, establishing a close link with the site and the context. The thesis argues to consolidate a common ground for disciplines related to the form of urban landscapes, to establish a design expertise with topography, to foster a topological approach in digital landscape design that encourages a cultural accumulation on the site, and to form an understanding of the landscape that is both holistic and idiosyncratic. By strengthening three-dimensional thinking at a variety of scales, the design method with point cloud modeling strengthens the disciplinary core of landscape design and contributes to imagining new landscapes that respond to global change and specific site conditions</t>
  </si>
  <si>
    <t>ETH Zurich</t>
  </si>
  <si>
    <t>Research Score</t>
  </si>
  <si>
    <t>Is Research Killing</t>
  </si>
  <si>
    <t>Yes</t>
  </si>
  <si>
    <t>No</t>
  </si>
  <si>
    <t>--select--</t>
  </si>
  <si>
    <t>Score</t>
  </si>
  <si>
    <t>No presence/ No coverage</t>
  </si>
  <si>
    <t>thought leadership / innovative approach</t>
  </si>
  <si>
    <t>re-occurring topic/ focus of the research / topic well covered in the notes</t>
  </si>
  <si>
    <t>good coverage</t>
  </si>
  <si>
    <t>Refered</t>
  </si>
  <si>
    <t>minimal coverage</t>
  </si>
  <si>
    <t>one or more of the topics are covered in the abstract and / or keywords</t>
  </si>
  <si>
    <t>not related</t>
  </si>
  <si>
    <t>deep dive in one technology aspect but not providing the full story</t>
  </si>
  <si>
    <t>similar topics are covered in the abstract and / or keywords</t>
  </si>
  <si>
    <t>correlated topics are covered in the abstract and / or keywords</t>
  </si>
  <si>
    <t>ID</t>
  </si>
  <si>
    <t>As an example, it can represent a Smart Area (composed of an aggregation of Smart Cities), or a Smart Country, and so on. Federated cooperation among CPSs enables several advantages, including:
• allows more data available for applications running on CPS,
• enables the sharing of computation resources between CPSs, and
• creates an infrastructure enabling the exploitation of Cloud, Fog, Edge, and Cloud Continuum approaches without increasing the cost for the CPS owner</t>
  </si>
  <si>
    <t>Improve Intelligence and Automation
Dynamic Orchestration Mechanisms Cloud/Edge Computing Orchestrators
Automation Cloud/Edge Computing Orchestrators, Artificial
Intelligence, Control Theory
Massive IoT Deployments 5G, IoT Network Slicing
Context Awareness IoT Semantic Models, Distributed Data
Management, Distributed AI</t>
  </si>
  <si>
    <t>Human-centric solutions
Tactile and haptic communications Design of human-centric interfaces, Tactile
Internt technologies
Involving human-in-the-loop Internet of Skills (IoS), Augmented
Reality/Virtual Reality</t>
  </si>
  <si>
    <t>The mirroring of IoT objects can be a catalyst for supporting interoperability with IoT devices that support different communication protocols or semantic representations, as well as for significantly enhancing privacy and security aspects by protecting the IoT device through its digital twin (DT) in the edge part of the infrastructure. This perfectly matches with the idea proposed by the I/OCloud concept exploiting the Stack4Things framework and presented in [29]. This can also enable IoT on a larger scale by using smaller and cheaper IoT devices that are able to perform sensing and basic computational functionalities, while pushing the heavier computational functionalities at the edge or cloud part of the infrastructure.</t>
  </si>
  <si>
    <t>Context awareness is important for mapping application needs to IoT slice specifi_x0002_cations and assuring high QoS and Quality of Experience (QoE) levels. Over a dedicated context-aware IoT slice for an IoT application, semi-automated orchestration mechanisms can be applied, deploying and managing the operation of the application components and IoT functions in both edge and cloud computing.</t>
  </si>
  <si>
    <t>Involving human-in-the-loop (HITL) by considering human perception and enhancing the collaboration and interaction between humans and machines in real, virtual, and remote environments based on explainable AI mechanisms, is crucial. Augmented and virtual reality (AR/VR) technologies and intelligent IoT devices can undertake a significant role in this process. The potential delivery of physical tactile experiences, remotely or locally, enables the delivery of skills in digital form. This novel domain, named the Internet of Skills (IoS) [40], will revolutionize the way we generally interact with our surroundings, creating a new perspective for the smart cities of the future, based on the evolving concept of CPS.</t>
  </si>
  <si>
    <t>Based on the collected data, IoT devices also need to be able to learn from each other, which means that there is a need for leveraging on all the local AI models created on IoT/edge devices. Federated learning techniques make this possible since the IoT end devices use their local data to train the machine learning models required by central services. IoT devices send the model updates rather than raw data to the centralized services for aggregation. Federated learning has proven to help in terms of the data privacy and accuracy of machine learning solutions.</t>
  </si>
  <si>
    <t>Internet of Skills (IoS)
 human-in-the-loop (HITL) 
Internet of skills, where robotics meets AI, 5G and the Tactile Internet https://ieeexplore.ieee.org/document/7980645</t>
  </si>
  <si>
    <t>Federated Learning in Mobile Edge Networks: A Comprehensive Survey https://ieeexplore.ieee.org/document/9060868</t>
  </si>
  <si>
    <t>The trade-off between the optimal usage of the available resources and the associated impact on the IoT applications performance has to be dynamically assessed and must lead to resource management actions at the edge and the core part of the infrastructure. To achieve this, part of the IoT functions that compose an IoT application graph may be executed at the edge part of the infrastructure, while another part may be executed at the cloud part. Decision making regarding the amount of resources to be allocated per part of the infrastructure (edge, cloud computing part or access, transport, and core network part) is usually made by centralized orchestration mechanisms that have a full and accurate view of the current status of both the available resources and the application performance.</t>
  </si>
  <si>
    <t>In addition to approaches for the convergence of MEC and NFV technologies, vari_x0002_ous application orchestrators targeted to edge computing environments were also madeavailable, stemming from both open-source communities and commercial releases (e.g., KubeEdge framework, FogFlow IoT edge computing framework, and K3S lightweight Kubernetes framework).
These orchestrators include modules for managing application components deployed at the cloud and edge part of the infrastructure, as well as managing the IoT devices interconnected at the edge components. Specific resource managers are made available for managing the deployment of—part of or entire—IoT applications at the edge and the provision of continuous feedback regarding the status of the edge application components (e.g., health checks, failures, and self-healing reporting).</t>
  </si>
  <si>
    <t>It is assumed that each application component is independently manageable, while it may have a lightweight and (where required) short lifetime, which is key for supporting scalability and reliability characteristics. Smooth integration between edge and cloud computing mechanisms can be realized to optimize end-to-end IoT applications delivery, since application components may be deployed and managed at the edge or cloud part of the infrastructure, considering a continuous interplay and interaction among them.</t>
  </si>
  <si>
    <t xml:space="preserve">Computing paradigms
Based on architectural development, it is reasonably straightforward to understand the specifics of wearable data processing. Computation and operation on bulky and raw data was a challenging task. Thus, during the firsts steps of the architectural evolution, wearables were mainly utilized as data collectors. For example, ECG monitors were given to patients for a few days to collect the data on the heart’s rhythm and electrical activity. After that, the devices were connected to a personal computer with a wire for post-processing. This phase could be treated as the introduction of Multi-Access Edge Computing (formely Mobile Edge Computing) (MEC) for wearables, i.e., moving heavy computations to the closes network device instead of local computations. With the smartphone’s introduction as a gateway, wearable data processing on it was adopted swiftly. Following the vendors’ foot_x0002_prints, most application developers aimed to save battery-constrained
wearable lifetime by moving the smartphones’ computations. The Edge operation hardened. Simultaneously, some AR/VR devices still do not have the required processing power or tend to overheat. Thus, the only option is to utilize a powerful Edge device for computing in trade-off to transmission overheads.
Today, wearable devices mainly follow Edge and Cloud computing paradigms, as well as Fog Computing [182,183]. The latter one is coined by CISCO in [184,185] and bridges the gap between the cloud and end-devices, allowing the computation, storing, networking, and data management near the target computationally-weak devices. In contrast to Edge computing, which handles data on a nearest network Edge node, Fog Computing processes data on a more powerful Fog node
in a more general way, i.e., to equip the network Edge and network devices with virtualized services in terms of processing and storage along with offering network services. To this end, the Fog found little integration on wearables due to their proprietary communications/-computing nature and lack of knowledge about the devices in proximity and related communication aspects. Cloud, Fog, and Edge computing are three levels that simplify IoWT. </t>
  </si>
  <si>
    <t>Although a centralized cloud has traditionally been used for data management, processing, and storage, it has two major problems: (i) the latency to process data may be critical; (ii) all this data creates a significant load on the overall network performance. In contrast, Edge computing offers a solution to latency by moving critical data processing to the network’s Edge [358]. Edge devices can collect and process data in real-time, allowing them to respond faster and more efficiently. However, there are issues related to the devices’ capabilities, including developing software and hardware to handle the cloud’s computing load.</t>
  </si>
  <si>
    <t>It brings the researchers to the problem related to the migration of services or a Digital Twin (DT) of the wearable device, for in_x0002_stance, from one Edge server to another [362,363]. When a user moves across different geographical locations [364], e.g., from home to the workplace, the service/DT may follow the user’s device. However, the determination of an optimal migration decision is challenging because of the trade-off between the migration and data transmission costs [365]. On the one side, migrating a service/DT may incur net_x0002_work overhead or even interrupt the connection. On the other side, not relocating a service/DT may increase the data transmission delay between the user and the edge server. In the literature, there are several approaches to reduce the transmission delay in traditional wireless communication networks concerning the migration procedure [366–368]. However, ensuring seamless migration among Edge servers is still an open problem that needs to be investigated.</t>
  </si>
  <si>
    <t>Social-aware communication. Beyond the conventional connec_x0002_tivity and interaction between heterogeneous IoT and IoWT devices, the concept of Social Internet of Things (SIoT) supports a plethora of socially-driven collaborations among objects [235,236]. The synergy of social networking and IoWT paradigms offers some benefits and allows devices to socialize, collaborate, and establish group-communications according to the relationships. For instance, Social object Relationship in_x0002_cludes conventional human social relationships (e.g., owners of devices are friends on Facebook, Linkedin, etc.), Ownership object Relationship brings together devices held by an owner, Co-Work Object Relation_x0002_ship integrates objects that work together to provide service for a common IoT application, Parental Object Relationship clusters objects belonging to the same production batch, whereas Co-Location Object Relationship combines devices in the same place. The concept of using elements of social networks in IoT has attracted an unprecedented amount of attention from the research community</t>
  </si>
  <si>
    <t>The Social Internet of Things (SIoT) – When social networks meet the Internet of Things: Concept, architecture and network characterization https://www.sciencedirect.com/science/article/abs/pii/S1389128612002654</t>
  </si>
  <si>
    <t>Mobile edge caching has emerged as a promising paradigm, where popular contents are brought closer to end-users via distributed storage servers at the network edge</t>
  </si>
  <si>
    <t>Data Mesh</t>
  </si>
  <si>
    <t>n order to effectively utilize the constrained cache and
communication resources with dynamic topology</t>
  </si>
  <si>
    <t>social interac_x0002_tions among the vehicles have been leveraged to improve the contend dispatch efficiency [2]. Social characteristics of vehicles are basically related to the drivers, who determine a content preference, daily driving routines, and affect the other vehicles that may be encountered on the road or in the parking lot. These characteristics have led to the introduction of the concept of social-aware vehicular networks and sparked considerable related research</t>
  </si>
  <si>
    <t>social-aware vehicular networks</t>
  </si>
  <si>
    <t>vehicular social characteristics are time-varying, they may change dynamically according to the content popularity, traffic density, and vehicle speed.</t>
  </si>
  <si>
    <t>Fig. 1. Digital twin empowered vehicular social edge network.</t>
  </si>
  <si>
    <t>To fully exploit V2V content delivery, vehic_x0002_ular social relation is leveraged in edge cache management.When the supply and demand content between vehicles is
consistent and communication link for data delivery can be established, we say that the vehicles are socially related. Following this viewpoint, the vehicular social relation is characterized by two elements. One element is the content matching between the supply and demand sides, and the other is the communication contact rate of the vehicles.</t>
  </si>
  <si>
    <t>What is the LSTM based social model</t>
  </si>
  <si>
    <t>Fig. 2. Digital twin and LSTM-based social model construction.</t>
  </si>
  <si>
    <t>For instance, how to incentivize smart vehicles that are individual rationality oriented to form vehicular edge caching cloud is an unexplored question. Moreover, in complex traffic environments with highly dynamic changes in vehicle topol_x0002_ogy, the composition update and service maintenance of the cache cloud require further discussion.</t>
  </si>
  <si>
    <t>As can be deduced from its etymology, a Digital Twin (DT) is defined as ‘an integrated multi-physics, multiscale, probabilistic simulation of a complex product, which functions to mirror the life of its corresponding twin’ [1]. The major objective of this technology is to serve as a panoptic reflection of a physical body in the digital world. While it is sometimes mistaken as IoT or Computer-Aided Design (CAD), it is fundamentally different as IoT is characterized solely by the physical implementation, whereas CAD focuses exclusively on stand-alone representation in the digital domain. Only the digital twin technology uniquely focuses on 
bilateral interdependency between the virtual and physical representa_x0002_tions [2]. This poses various inherent benefits as the physical product can adapt to modify its real-time behaviour concurrently to the feedback generated by the digital twin. Conversely, the bridging allows the simulation to be able to precisely mirror the real-world condition of the physical body. For the realization of a true cyber-physical system, the digital twin must have a dynamic interconnected nature with the 
physical model, which can be achieved through real-time sensory data. In this process, the environment of the machine must also be dynami_x0002_cally replicated in the digital world, including all compatible parameters that affect its function [3]. Fig. 1 visualizes these ingredients and fea_x0002_tures of the digital twin ecosystem.</t>
  </si>
  <si>
    <t>The primary facet of digital twin technology is that is largely data-driven and the dataset from the vehicle life cycle enables it to replicate even interdisciplinary vehicle charac_x0002_teristics. This dataset constitutes the product information passing from its Beginning of Life (BoL) to the End of Life (EoL), and the information produced from the conceptual definition, modelling and maturation, and industrial assembly production is used as data mines for the DT</t>
  </si>
  <si>
    <t>Use Cases</t>
  </si>
  <si>
    <t xml:space="preserve">Fig 3.Perspective of the digital twin technology in automotive industry. </t>
  </si>
  <si>
    <t xml:space="preserve">Fig. 5. Conceptual overview of digital twin technology. </t>
  </si>
  <si>
    <t xml:space="preserve">Is this the best view and representation of the digital twin? Have a visual view on how DT marries, distribution,Security, Experience and Mobility </t>
  </si>
  <si>
    <t xml:space="preserve">Fig. 6. Stages of digital twin development. </t>
  </si>
  <si>
    <t xml:space="preserve">Strategies for implementing digital twin systems </t>
  </si>
  <si>
    <t>In the automotive industry, digital twins are primarily utilized for complete or partial construction of the vehicle’s virtual model. This involves the collection of the vehicle’s behavioural and functional in_x0002_formation to analyse the actual performance to provide customer_x0002_specific support. The digital twin is presented either as a model replica or as a collection of interwoven components. Engineers explore AI to design the ideal method of producing automotive products before they enter the production line. By analysing the simulation models, the potential problems such as breakdowns, wear and tear can be predicted.</t>
  </si>
  <si>
    <t>value brought by DT</t>
  </si>
  <si>
    <t>To derive a reliable replication of an AGV, its motion must be completely synchronized to the physical model. This may be achieved by real-time interconnection or predictive modelling. For the latter, the DT EV model requires the capability of accurately modelling future motion using archival datasets. A rudimentary concept of a DT based on pre_x0002_dictive modelling was studied by Yang et al. [3]. The DT is used to deploy a statistical framework to generate the future motion of the 
vehicle based on the historical data. While the technique is novel and dynamic, the dissonance introduced by using statistical modelling rather than learning ensues more erroneous results in the long term. The objective pursued by Zhang et al. [36] is similar, though rather than a statistical prediction, time series modelling is used to build use of digital twin technology to dynamically compute motion parameters for reali_x0002_zation of an autonomous ultra-precision motion system. They present a procedure for optimizing moving trajectory of the vehicle using DT technology which can collate and execute motion without backlash such 
as cruising and curving instead of spasmodic zigzag motion (as with most other mobility models). This procedure presents immense potential in adding intelligent seamless cruising and drifting as a salient feature to AGVs, which is traditionally attributed to human driving skill.</t>
  </si>
  <si>
    <t>how to optimize the experience and validity of the DT</t>
  </si>
  <si>
    <t xml:space="preserve">Fig. 7. Overview of digital twin technology for smart electric vehicles. </t>
  </si>
  <si>
    <t>the importance of real world vs the DT</t>
  </si>
  <si>
    <t>There are many factors that shape consumer outlook of a vehicle like energy savings, comfortable driving and efficiency, but the most fundamental factor is always safety. Advanced Driver Assistance Sys_x0002_tems (ADAS), is the progressing number of security corollaries built to enhance driver, passenger and pedestrian safety by reducing both the amount and impact of motor vehicle accidents. The main objectives of an ADAS is to alert drivers when possible oncoming dangers are detec_x0002_ted, to intercede in critical situations to ensure that the driver remains in control of the vehicle, and to avert accidents or decrease the intensity of an accident if it cannot be circumvented</t>
  </si>
  <si>
    <t>[42] suggest using DT technology to build virtual duplicates of real driving decision factors such as other drivers or pe_x0002_destrians. The data and interaction of these entities are cloud processed and fed to the decision-making algorithm.</t>
  </si>
  <si>
    <t xml:space="preserve">Fig. 10. Digital Twin Technology Integration with Integrated vehicle health management frameworks. </t>
  </si>
  <si>
    <t xml:space="preserve">Fig. 12. Integrating digital twin technology with battery management systems. </t>
  </si>
  <si>
    <t xml:space="preserve">Though the framework of digital twin technology is pioneering, the development of the system is equally challenging due to its abundant prerequisites with respect to engineering, markets, technology and data [110]. In terms of engineering challenges, perhaps the most striking is the modelling of extremely intricate and interconnected systems. With technology like smart vehicles, there are many subsystem uncertainties which vary due to customer-oriented modifications, product design, and processing technologies, adding to the inherent complexity of compre_x0002_hensive modelling. Furthermore, the smart vehicle paradigm consists of numerous heterogeneous systems, which are characteristic of any in_x0002_dustrial cyber-physical system, and involve modelling based on extremely disparate parameters. There is still a lack of integration capability in these diverse parameters which gives rise to data owner_x0002_ship, cleansing, and fusion challenges. The heterogeneity of thesystem may also include the involvement of third-party stakeholders, adding to the complexity of designing an all-encompassing digital twin for smart vehicles. The ultimate goal of all organizations is to leverage the avail_x0002_able data to build faster, more cost-effective and high-quality products. 
However, the fact is that in terms of the successful utilization of their data, automotive manufacturers are at different maturity rates. </t>
  </si>
  <si>
    <t xml:space="preserve"> Challenges, obstacles and limitations</t>
  </si>
  <si>
    <t>Sum of Research Score</t>
  </si>
  <si>
    <t>Industry</t>
  </si>
  <si>
    <t>Automotive</t>
  </si>
  <si>
    <t>Construction and building</t>
  </si>
  <si>
    <t>Public Services</t>
  </si>
  <si>
    <t>Resources</t>
  </si>
  <si>
    <t>Consumer Goods</t>
  </si>
  <si>
    <t>Agricolture</t>
  </si>
  <si>
    <t>Utilities</t>
  </si>
  <si>
    <t>Green</t>
  </si>
  <si>
    <t>Cross Industry</t>
  </si>
  <si>
    <t>Fig. 1. Three Tier Architecture with connected vehicles at Tier 1, The edge cloud at Tier 2, and traditional cloud at Tier 3</t>
  </si>
  <si>
    <t>“technologies that allow computation to be performed at the network edge so that computing happens near data sources” . Additionally, edge computing aims to “provide context aware storage and distributed computing at the edge of the networks”</t>
  </si>
  <si>
    <t>Definition</t>
  </si>
  <si>
    <t>TABLE II COMPARISONS OF MOBILE CLOUDS</t>
  </si>
  <si>
    <t xml:space="preserve">One form of edge computing is Vehicular Cloud that represents a development of the internet of vehicles and enables local collaboration for distribution of applications and content [25]. A vehicle cloud is constructed from vehicles’ compute resources and includes processing and storage with the aim of providing services that are not possible for individual vehicles. It is a temporary merging of vehicle and road-side units using peer-to-peer networking and requires a
common virtual platform to be achievable. </t>
  </si>
  <si>
    <t>Vehicular Cloud definition</t>
  </si>
  <si>
    <t>A definition of fog is a large number of heterogeneous and decentralised devices that communicate and potentially cooperate among themselves to perform
processing tasks and storage, without intervention of third-parties [38].
Useful characteristics are as follows [39]:
• Fog application code runs on fog nodes as part of a distributed cloud application.
• Fog nodes provide low and predictable latency.
• Fog computing nodes provide geolocation awareness and device context.
• Fog nodes can orchestrate movement of fog applications to new instances on different fog nodes, to cope with
mobile users moving out of minimum latency range of the original server.
• Fog nodes are typically accessed over wireless networks.</t>
  </si>
  <si>
    <t>fog definition</t>
  </si>
  <si>
    <r>
      <t xml:space="preserve">Fig. 2. Taxonomy of use cases.
</t>
    </r>
    <r>
      <rPr>
        <b/>
        <sz val="11"/>
        <color theme="1"/>
        <rFont val="Calibri"/>
        <family val="2"/>
        <charset val="238"/>
        <scheme val="minor"/>
      </rPr>
      <t>Emergency and Safety Use Cases</t>
    </r>
    <r>
      <rPr>
        <sz val="11"/>
        <color theme="1"/>
        <rFont val="Calibri"/>
        <family val="2"/>
        <scheme val="minor"/>
      </rPr>
      <t xml:space="preserve">
Controlled Junctions and Traffic Lights:
Intelligent Speed Adaption (ISA)
Traffic Accident Rescue
Disaster Management
</t>
    </r>
    <r>
      <rPr>
        <b/>
        <sz val="11"/>
        <color theme="1"/>
        <rFont val="Calibri"/>
        <family val="2"/>
        <charset val="238"/>
        <scheme val="minor"/>
      </rPr>
      <t xml:space="preserve">Autonomy and Driving Enhancements Use Cases
</t>
    </r>
    <r>
      <rPr>
        <sz val="11"/>
        <color theme="1"/>
        <rFont val="Calibri"/>
        <family val="2"/>
        <scheme val="minor"/>
      </rPr>
      <t xml:space="preserve">Platooing
Collective Perception of Environment
Night Fog Detection
</t>
    </r>
    <r>
      <rPr>
        <b/>
        <sz val="11"/>
        <color theme="1"/>
        <rFont val="Calibri"/>
        <family val="2"/>
        <charset val="238"/>
        <scheme val="minor"/>
      </rPr>
      <t xml:space="preserve">Traffic and Route Planning Use Cases
</t>
    </r>
    <r>
      <rPr>
        <sz val="11"/>
        <color theme="1"/>
        <rFont val="Calibri"/>
        <family val="2"/>
        <scheme val="minor"/>
      </rPr>
      <t>Traffic Detection and Prediction
Road &amp; Parking Information and Toll Collection</t>
    </r>
  </si>
  <si>
    <t>Fig. 3. Taxonomy for papers covering edge cloud where used with ITS or connected vehicles</t>
  </si>
  <si>
    <t>Thus, supporting delay-bounded content delivery over the vehicular social networks with multiple cache-enabled smart vehicles is a challenging problem. To address the above challenges, we resort to digital twin technology, which maps physical system presentations into virtual space the digital twin approach can enable cache controllers to grasp the social relations between vehicles, we leverage digital twin to capture the social characteristics of the smart vehicles and improve the effectiveness of cache management</t>
  </si>
  <si>
    <t>federated learning to build digital twin models of industrial IoT devices based on their running data, and proposed an asynchronous model update scheme To fill this gap, in this article, we propose a digital twin empowered content caching framework in social-aware vehicular edge networks. Moreover, we leverage digital twin network to construct the vehicular social relation model</t>
  </si>
  <si>
    <t>The digital twins are constructed in the RSUs with the help of smart vehicles, where the vehicles running on the roads send their content preference and traffic states to nearby RSUs, while the RSUs analyze the collected state data and construct the social models. These RSUs interact with the vehicles to keep state consistency and make the model accurate</t>
  </si>
  <si>
    <t>Symbiotic System of Systems Design for Safe and Resilient Autonomous Robotics in Offshore Wind Farms\</t>
  </si>
  <si>
    <t xml:space="preserve">Integration of BIM and Immersive Technologies for AEC: A Scientometric-SWOT Analysis and Critical Content Review </t>
  </si>
  <si>
    <t>Edge (includes Mesh too)</t>
  </si>
  <si>
    <t>Security (includes safety too)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</si>
</sst>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USD]\ #,##0.00"/>
  </numFmts>
  <fonts count="6">
    <font>
      <sz val="11"/>
      <color theme="1"/>
      <name val="Calibri"/>
      <family val="2"/>
      <scheme val="minor"/>
    </font>
    <font>
      <b/>
      <sz val="11"/>
      <color theme="1"/>
      <name val="Calibri"/>
      <family val="2"/>
      <charset val="238"/>
      <scheme val="minor"/>
    </font>
    <font>
      <u/>
      <sz val="11"/>
      <color theme="10"/>
      <name val="Calibri"/>
      <family val="2"/>
      <scheme val="minor"/>
    </font>
    <font>
      <sz val="7"/>
      <color rgb="FF333333"/>
      <name val="Arial"/>
      <family val="2"/>
      <charset val="238"/>
    </font>
    <font>
      <sz val="7"/>
      <color rgb="FF006699"/>
      <name val="Arial"/>
      <family val="2"/>
      <charset val="238"/>
    </font>
    <font>
      <sz val="11"/>
      <color theme="1"/>
      <name val="Calibri"/>
      <family val="2"/>
      <charset val="238"/>
      <scheme val="minor"/>
    </font>
  </fonts>
  <fills count="4">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19">
    <xf numFmtId="0" fontId="0" fillId="0" borderId="0" xfId="0"/>
    <xf numFmtId="0" fontId="1" fillId="2" borderId="0" xfId="0" applyFont="1" applyFill="1"/>
    <xf numFmtId="0" fontId="2" fillId="0" borderId="0" xfId="1"/>
    <xf numFmtId="0" fontId="0" fillId="0" borderId="0" xfId="0" applyAlignment="1">
      <alignment wrapText="1"/>
    </xf>
    <xf numFmtId="14" fontId="0" fillId="0" borderId="0" xfId="0" applyNumberFormat="1"/>
    <xf numFmtId="164" fontId="0" fillId="0" borderId="0" xfId="0" applyNumberFormat="1"/>
    <xf numFmtId="0" fontId="1" fillId="2" borderId="0" xfId="0" applyFont="1" applyFill="1" applyAlignment="1">
      <alignment wrapText="1"/>
    </xf>
    <xf numFmtId="17" fontId="0" fillId="0" borderId="0" xfId="0" applyNumberFormat="1"/>
    <xf numFmtId="14" fontId="0" fillId="0" borderId="0" xfId="0" applyNumberFormat="1" applyAlignment="1">
      <alignment wrapText="1"/>
    </xf>
    <xf numFmtId="0" fontId="0" fillId="0" borderId="0" xfId="0" pivotButton="1"/>
    <xf numFmtId="0" fontId="0" fillId="0" borderId="0" xfId="0" applyAlignment="1">
      <alignment horizontal="left"/>
    </xf>
    <xf numFmtId="0" fontId="0" fillId="0" borderId="0" xfId="0" applyNumberFormat="1"/>
    <xf numFmtId="16" fontId="0" fillId="0" borderId="0" xfId="0" applyNumberFormat="1"/>
    <xf numFmtId="0" fontId="0" fillId="0" borderId="0" xfId="0" applyAlignment="1">
      <alignment horizontal="left" indent="1"/>
    </xf>
    <xf numFmtId="0" fontId="0" fillId="3" borderId="0" xfId="0" applyFill="1"/>
    <xf numFmtId="0" fontId="5" fillId="3" borderId="0" xfId="0" applyFont="1" applyFill="1" applyAlignment="1">
      <alignment wrapText="1"/>
    </xf>
    <xf numFmtId="0" fontId="0" fillId="0" borderId="0" xfId="0" quotePrefix="1"/>
    <xf numFmtId="0" fontId="1" fillId="0" borderId="0" xfId="0" applyFont="1"/>
    <xf numFmtId="0" fontId="0" fillId="3" borderId="0" xfId="0" applyFill="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[Research Edge DigitalTwin Security Mobility Experience data.xlsx]Graph!PivotTable5</c:name>
    <c:fmtId val="0"/>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stacked"/>
        <c:varyColors val="0"/>
        <c:ser>
          <c:idx val="0"/>
          <c:order val="0"/>
          <c:tx>
            <c:strRef>
              <c:f>Graph!$B$3:$B$4</c:f>
              <c:strCache>
                <c:ptCount val="1"/>
                <c:pt idx="0">
                  <c:v>Free</c:v>
                </c:pt>
              </c:strCache>
            </c:strRef>
          </c:tx>
          <c:spPr>
            <a:solidFill>
              <a:schemeClr val="accent1"/>
            </a:solidFill>
            <a:ln>
              <a:noFill/>
            </a:ln>
            <a:effectLst/>
          </c:spPr>
          <c:invertIfNegative val="0"/>
          <c:cat>
            <c:strRef>
              <c:f>Graph!$A$5:$A$10</c:f>
              <c:strCache>
                <c:ptCount val="5"/>
                <c:pt idx="0">
                  <c:v>1</c:v>
                </c:pt>
                <c:pt idx="1">
                  <c:v>2</c:v>
                </c:pt>
                <c:pt idx="2">
                  <c:v>3</c:v>
                </c:pt>
                <c:pt idx="3">
                  <c:v>4</c:v>
                </c:pt>
                <c:pt idx="4">
                  <c:v>5</c:v>
                </c:pt>
              </c:strCache>
            </c:strRef>
          </c:cat>
          <c:val>
            <c:numRef>
              <c:f>Graph!$B$5:$B$10</c:f>
              <c:numCache>
                <c:formatCode>General</c:formatCode>
                <c:ptCount val="5"/>
                <c:pt idx="0">
                  <c:v>13</c:v>
                </c:pt>
                <c:pt idx="1">
                  <c:v>18</c:v>
                </c:pt>
                <c:pt idx="2">
                  <c:v>19</c:v>
                </c:pt>
                <c:pt idx="3">
                  <c:v>11</c:v>
                </c:pt>
                <c:pt idx="4">
                  <c:v>6</c:v>
                </c:pt>
              </c:numCache>
            </c:numRef>
          </c:val>
          <c:extLst>
            <c:ext xmlns:c16="http://schemas.microsoft.com/office/drawing/2014/chart" uri="{C3380CC4-5D6E-409C-BE32-E72D297353CC}">
              <c16:uniqueId val="{00000001-D5CC-4AAA-B056-9BF81E56374A}"/>
            </c:ext>
          </c:extLst>
        </c:ser>
        <c:ser>
          <c:idx val="1"/>
          <c:order val="1"/>
          <c:tx>
            <c:strRef>
              <c:f>Graph!$C$3:$C$4</c:f>
              <c:strCache>
                <c:ptCount val="1"/>
                <c:pt idx="0">
                  <c:v>OnDemand</c:v>
                </c:pt>
              </c:strCache>
            </c:strRef>
          </c:tx>
          <c:spPr>
            <a:solidFill>
              <a:schemeClr val="accent2"/>
            </a:solidFill>
            <a:ln>
              <a:noFill/>
            </a:ln>
            <a:effectLst/>
          </c:spPr>
          <c:invertIfNegative val="0"/>
          <c:cat>
            <c:strRef>
              <c:f>Graph!$A$5:$A$10</c:f>
              <c:strCache>
                <c:ptCount val="5"/>
                <c:pt idx="0">
                  <c:v>1</c:v>
                </c:pt>
                <c:pt idx="1">
                  <c:v>2</c:v>
                </c:pt>
                <c:pt idx="2">
                  <c:v>3</c:v>
                </c:pt>
                <c:pt idx="3">
                  <c:v>4</c:v>
                </c:pt>
                <c:pt idx="4">
                  <c:v>5</c:v>
                </c:pt>
              </c:strCache>
            </c:strRef>
          </c:cat>
          <c:val>
            <c:numRef>
              <c:f>Graph!$C$5:$C$10</c:f>
              <c:numCache>
                <c:formatCode>General</c:formatCode>
                <c:ptCount val="5"/>
                <c:pt idx="1">
                  <c:v>1</c:v>
                </c:pt>
              </c:numCache>
            </c:numRef>
          </c:val>
          <c:extLst>
            <c:ext xmlns:c16="http://schemas.microsoft.com/office/drawing/2014/chart" uri="{C3380CC4-5D6E-409C-BE32-E72D297353CC}">
              <c16:uniqueId val="{00000003-D5CC-4AAA-B056-9BF81E56374A}"/>
            </c:ext>
          </c:extLst>
        </c:ser>
        <c:ser>
          <c:idx val="2"/>
          <c:order val="2"/>
          <c:tx>
            <c:strRef>
              <c:f>Graph!$D$3:$D$4</c:f>
              <c:strCache>
                <c:ptCount val="1"/>
                <c:pt idx="0">
                  <c:v>Payment</c:v>
                </c:pt>
              </c:strCache>
            </c:strRef>
          </c:tx>
          <c:spPr>
            <a:solidFill>
              <a:schemeClr val="accent3"/>
            </a:solidFill>
            <a:ln>
              <a:noFill/>
            </a:ln>
            <a:effectLst/>
          </c:spPr>
          <c:invertIfNegative val="0"/>
          <c:cat>
            <c:strRef>
              <c:f>Graph!$A$5:$A$10</c:f>
              <c:strCache>
                <c:ptCount val="5"/>
                <c:pt idx="0">
                  <c:v>1</c:v>
                </c:pt>
                <c:pt idx="1">
                  <c:v>2</c:v>
                </c:pt>
                <c:pt idx="2">
                  <c:v>3</c:v>
                </c:pt>
                <c:pt idx="3">
                  <c:v>4</c:v>
                </c:pt>
                <c:pt idx="4">
                  <c:v>5</c:v>
                </c:pt>
              </c:strCache>
            </c:strRef>
          </c:cat>
          <c:val>
            <c:numRef>
              <c:f>Graph!$D$5:$D$10</c:f>
              <c:numCache>
                <c:formatCode>General</c:formatCode>
                <c:ptCount val="5"/>
                <c:pt idx="0">
                  <c:v>2</c:v>
                </c:pt>
                <c:pt idx="1">
                  <c:v>7</c:v>
                </c:pt>
                <c:pt idx="2">
                  <c:v>12</c:v>
                </c:pt>
                <c:pt idx="3">
                  <c:v>6</c:v>
                </c:pt>
                <c:pt idx="4">
                  <c:v>5</c:v>
                </c:pt>
              </c:numCache>
            </c:numRef>
          </c:val>
          <c:extLst>
            <c:ext xmlns:c16="http://schemas.microsoft.com/office/drawing/2014/chart" uri="{C3380CC4-5D6E-409C-BE32-E72D297353CC}">
              <c16:uniqueId val="{00000004-D5CC-4AAA-B056-9BF81E56374A}"/>
            </c:ext>
          </c:extLst>
        </c:ser>
        <c:dLbls>
          <c:showLegendKey val="0"/>
          <c:showVal val="0"/>
          <c:showCatName val="0"/>
          <c:showSerName val="0"/>
          <c:showPercent val="0"/>
          <c:showBubbleSize val="0"/>
        </c:dLbls>
        <c:gapWidth val="219"/>
        <c:overlap val="100"/>
        <c:axId val="766770112"/>
        <c:axId val="766763040"/>
      </c:barChart>
      <c:catAx>
        <c:axId val="766770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766763040"/>
        <c:crosses val="autoZero"/>
        <c:auto val="1"/>
        <c:lblAlgn val="ctr"/>
        <c:lblOffset val="100"/>
        <c:noMultiLvlLbl val="0"/>
      </c:catAx>
      <c:valAx>
        <c:axId val="7667630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76677011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l-PL"/>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[Research Edge DigitalTwin Security Mobility Experience data.xlsx]Graph!PivotTable6</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l-PL"/>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Graph!$B$25</c:f>
              <c:strCache>
                <c:ptCount val="1"/>
                <c:pt idx="0">
                  <c:v>Total</c:v>
                </c:pt>
              </c:strCache>
            </c:strRef>
          </c:tx>
          <c:spPr>
            <a:solidFill>
              <a:schemeClr val="accent1"/>
            </a:solidFill>
            <a:ln>
              <a:noFill/>
            </a:ln>
            <a:effectLst/>
          </c:spPr>
          <c:invertIfNegative val="0"/>
          <c:cat>
            <c:strRef>
              <c:f>Graph!$A$26:$A$31</c:f>
              <c:strCache>
                <c:ptCount val="5"/>
                <c:pt idx="0">
                  <c:v>1</c:v>
                </c:pt>
                <c:pt idx="1">
                  <c:v>2</c:v>
                </c:pt>
                <c:pt idx="2">
                  <c:v>3</c:v>
                </c:pt>
                <c:pt idx="3">
                  <c:v>4</c:v>
                </c:pt>
                <c:pt idx="4">
                  <c:v>5</c:v>
                </c:pt>
              </c:strCache>
            </c:strRef>
          </c:cat>
          <c:val>
            <c:numRef>
              <c:f>Graph!$B$26:$B$31</c:f>
              <c:numCache>
                <c:formatCode>[$USD]\ #,##0.00</c:formatCode>
                <c:ptCount val="5"/>
                <c:pt idx="0">
                  <c:v>70.95</c:v>
                </c:pt>
                <c:pt idx="1">
                  <c:v>167.69</c:v>
                </c:pt>
                <c:pt idx="2">
                  <c:v>487.8</c:v>
                </c:pt>
                <c:pt idx="3">
                  <c:v>286.77999999999997</c:v>
                </c:pt>
                <c:pt idx="4">
                  <c:v>221.69</c:v>
                </c:pt>
              </c:numCache>
            </c:numRef>
          </c:val>
          <c:extLst>
            <c:ext xmlns:c16="http://schemas.microsoft.com/office/drawing/2014/chart" uri="{C3380CC4-5D6E-409C-BE32-E72D297353CC}">
              <c16:uniqueId val="{00000001-07CE-4246-87D7-9E1C77E8B518}"/>
            </c:ext>
          </c:extLst>
        </c:ser>
        <c:dLbls>
          <c:showLegendKey val="0"/>
          <c:showVal val="0"/>
          <c:showCatName val="0"/>
          <c:showSerName val="0"/>
          <c:showPercent val="0"/>
          <c:showBubbleSize val="0"/>
        </c:dLbls>
        <c:gapWidth val="219"/>
        <c:overlap val="-27"/>
        <c:axId val="763516688"/>
        <c:axId val="763517936"/>
      </c:barChart>
      <c:catAx>
        <c:axId val="763516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763517936"/>
        <c:crosses val="autoZero"/>
        <c:auto val="1"/>
        <c:lblAlgn val="ctr"/>
        <c:lblOffset val="100"/>
        <c:noMultiLvlLbl val="0"/>
      </c:catAx>
      <c:valAx>
        <c:axId val="763517936"/>
        <c:scaling>
          <c:orientation val="minMax"/>
        </c:scaling>
        <c:delete val="0"/>
        <c:axPos val="l"/>
        <c:majorGridlines>
          <c:spPr>
            <a:ln w="9525" cap="flat" cmpd="sng" algn="ctr">
              <a:solidFill>
                <a:schemeClr val="tx1">
                  <a:lumMod val="15000"/>
                  <a:lumOff val="85000"/>
                </a:schemeClr>
              </a:solidFill>
              <a:round/>
            </a:ln>
            <a:effectLst/>
          </c:spPr>
        </c:majorGridlines>
        <c:numFmt formatCode="[$USD]\ #,##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76351668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l-PL"/>
    </a:p>
  </c:txPr>
  <c:printSettings>
    <c:headerFooter/>
    <c:pageMargins b="0.75" l="0.7" r="0.7" t="0.75" header="0.3" footer="0.3"/>
    <c:pageSetup paperSize="0" orientation="portrait" horizontalDpi="0" verticalDpi="0" copies="0"/>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[Research Edge DigitalTwin Security Mobility Experience data.xlsx]Graph!PivotTable8</c:name>
    <c:fmtId val="0"/>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stacked"/>
        <c:varyColors val="0"/>
        <c:ser>
          <c:idx val="0"/>
          <c:order val="0"/>
          <c:tx>
            <c:strRef>
              <c:f>Graph!$B$37:$B$38</c:f>
              <c:strCache>
                <c:ptCount val="1"/>
                <c:pt idx="0">
                  <c:v>Free</c:v>
                </c:pt>
              </c:strCache>
            </c:strRef>
          </c:tx>
          <c:spPr>
            <a:solidFill>
              <a:schemeClr val="accent1"/>
            </a:solidFill>
            <a:ln>
              <a:noFill/>
            </a:ln>
            <a:effectLst/>
          </c:spPr>
          <c:invertIfNegative val="0"/>
          <c:cat>
            <c:multiLvlStrRef>
              <c:f>Graph!$A$39:$A$48</c:f>
              <c:multiLvlStrCache>
                <c:ptCount val="7"/>
                <c:lvl>
                  <c:pt idx="2">
                    <c:v>Qtr2</c:v>
                  </c:pt>
                  <c:pt idx="3">
                    <c:v>Qtr3</c:v>
                  </c:pt>
                  <c:pt idx="4">
                    <c:v>Qtr4</c:v>
                  </c:pt>
                  <c:pt idx="5">
                    <c:v>Qtr1</c:v>
                  </c:pt>
                  <c:pt idx="6">
                    <c:v>Qtr2</c:v>
                  </c:pt>
                </c:lvl>
                <c:lvl>
                  <c:pt idx="0">
                    <c:v>&lt;12/07/1905</c:v>
                  </c:pt>
                  <c:pt idx="1">
                    <c:v>1905</c:v>
                  </c:pt>
                  <c:pt idx="2">
                    <c:v>2020</c:v>
                  </c:pt>
                  <c:pt idx="5">
                    <c:v>2021</c:v>
                  </c:pt>
                </c:lvl>
              </c:multiLvlStrCache>
            </c:multiLvlStrRef>
          </c:cat>
          <c:val>
            <c:numRef>
              <c:f>Graph!$B$39:$B$48</c:f>
              <c:numCache>
                <c:formatCode>General</c:formatCode>
                <c:ptCount val="7"/>
                <c:pt idx="1">
                  <c:v>1</c:v>
                </c:pt>
                <c:pt idx="2">
                  <c:v>1</c:v>
                </c:pt>
                <c:pt idx="3">
                  <c:v>2</c:v>
                </c:pt>
                <c:pt idx="4">
                  <c:v>10</c:v>
                </c:pt>
                <c:pt idx="5">
                  <c:v>34</c:v>
                </c:pt>
                <c:pt idx="6">
                  <c:v>19</c:v>
                </c:pt>
              </c:numCache>
            </c:numRef>
          </c:val>
          <c:extLst>
            <c:ext xmlns:c16="http://schemas.microsoft.com/office/drawing/2014/chart" uri="{C3380CC4-5D6E-409C-BE32-E72D297353CC}">
              <c16:uniqueId val="{00000001-7726-42C4-91CA-91FF66C15660}"/>
            </c:ext>
          </c:extLst>
        </c:ser>
        <c:ser>
          <c:idx val="1"/>
          <c:order val="1"/>
          <c:tx>
            <c:strRef>
              <c:f>Graph!$C$37:$C$38</c:f>
              <c:strCache>
                <c:ptCount val="1"/>
                <c:pt idx="0">
                  <c:v>OnDemand</c:v>
                </c:pt>
              </c:strCache>
            </c:strRef>
          </c:tx>
          <c:spPr>
            <a:solidFill>
              <a:schemeClr val="accent2"/>
            </a:solidFill>
            <a:ln>
              <a:noFill/>
            </a:ln>
            <a:effectLst/>
          </c:spPr>
          <c:invertIfNegative val="0"/>
          <c:cat>
            <c:multiLvlStrRef>
              <c:f>Graph!$A$39:$A$48</c:f>
              <c:multiLvlStrCache>
                <c:ptCount val="7"/>
                <c:lvl>
                  <c:pt idx="2">
                    <c:v>Qtr2</c:v>
                  </c:pt>
                  <c:pt idx="3">
                    <c:v>Qtr3</c:v>
                  </c:pt>
                  <c:pt idx="4">
                    <c:v>Qtr4</c:v>
                  </c:pt>
                  <c:pt idx="5">
                    <c:v>Qtr1</c:v>
                  </c:pt>
                  <c:pt idx="6">
                    <c:v>Qtr2</c:v>
                  </c:pt>
                </c:lvl>
                <c:lvl>
                  <c:pt idx="0">
                    <c:v>&lt;12/07/1905</c:v>
                  </c:pt>
                  <c:pt idx="1">
                    <c:v>1905</c:v>
                  </c:pt>
                  <c:pt idx="2">
                    <c:v>2020</c:v>
                  </c:pt>
                  <c:pt idx="5">
                    <c:v>2021</c:v>
                  </c:pt>
                </c:lvl>
              </c:multiLvlStrCache>
            </c:multiLvlStrRef>
          </c:cat>
          <c:val>
            <c:numRef>
              <c:f>Graph!$C$39:$C$48</c:f>
              <c:numCache>
                <c:formatCode>General</c:formatCode>
                <c:ptCount val="7"/>
                <c:pt idx="5">
                  <c:v>1</c:v>
                </c:pt>
              </c:numCache>
            </c:numRef>
          </c:val>
          <c:extLst>
            <c:ext xmlns:c16="http://schemas.microsoft.com/office/drawing/2014/chart" uri="{C3380CC4-5D6E-409C-BE32-E72D297353CC}">
              <c16:uniqueId val="{00000002-7726-42C4-91CA-91FF66C15660}"/>
            </c:ext>
          </c:extLst>
        </c:ser>
        <c:ser>
          <c:idx val="2"/>
          <c:order val="2"/>
          <c:tx>
            <c:strRef>
              <c:f>Graph!$D$37:$D$38</c:f>
              <c:strCache>
                <c:ptCount val="1"/>
                <c:pt idx="0">
                  <c:v>Payment</c:v>
                </c:pt>
              </c:strCache>
            </c:strRef>
          </c:tx>
          <c:spPr>
            <a:solidFill>
              <a:schemeClr val="accent3"/>
            </a:solidFill>
            <a:ln>
              <a:noFill/>
            </a:ln>
            <a:effectLst/>
          </c:spPr>
          <c:invertIfNegative val="0"/>
          <c:cat>
            <c:multiLvlStrRef>
              <c:f>Graph!$A$39:$A$48</c:f>
              <c:multiLvlStrCache>
                <c:ptCount val="7"/>
                <c:lvl>
                  <c:pt idx="2">
                    <c:v>Qtr2</c:v>
                  </c:pt>
                  <c:pt idx="3">
                    <c:v>Qtr3</c:v>
                  </c:pt>
                  <c:pt idx="4">
                    <c:v>Qtr4</c:v>
                  </c:pt>
                  <c:pt idx="5">
                    <c:v>Qtr1</c:v>
                  </c:pt>
                  <c:pt idx="6">
                    <c:v>Qtr2</c:v>
                  </c:pt>
                </c:lvl>
                <c:lvl>
                  <c:pt idx="0">
                    <c:v>&lt;12/07/1905</c:v>
                  </c:pt>
                  <c:pt idx="1">
                    <c:v>1905</c:v>
                  </c:pt>
                  <c:pt idx="2">
                    <c:v>2020</c:v>
                  </c:pt>
                  <c:pt idx="5">
                    <c:v>2021</c:v>
                  </c:pt>
                </c:lvl>
              </c:multiLvlStrCache>
            </c:multiLvlStrRef>
          </c:cat>
          <c:val>
            <c:numRef>
              <c:f>Graph!$D$39:$D$48</c:f>
              <c:numCache>
                <c:formatCode>General</c:formatCode>
                <c:ptCount val="7"/>
                <c:pt idx="0">
                  <c:v>1</c:v>
                </c:pt>
                <c:pt idx="3">
                  <c:v>4</c:v>
                </c:pt>
                <c:pt idx="4">
                  <c:v>1</c:v>
                </c:pt>
                <c:pt idx="5">
                  <c:v>20</c:v>
                </c:pt>
                <c:pt idx="6">
                  <c:v>6</c:v>
                </c:pt>
              </c:numCache>
            </c:numRef>
          </c:val>
          <c:extLst>
            <c:ext xmlns:c16="http://schemas.microsoft.com/office/drawing/2014/chart" uri="{C3380CC4-5D6E-409C-BE32-E72D297353CC}">
              <c16:uniqueId val="{00000009-7726-42C4-91CA-91FF66C15660}"/>
            </c:ext>
          </c:extLst>
        </c:ser>
        <c:dLbls>
          <c:showLegendKey val="0"/>
          <c:showVal val="0"/>
          <c:showCatName val="0"/>
          <c:showSerName val="0"/>
          <c:showPercent val="0"/>
          <c:showBubbleSize val="0"/>
        </c:dLbls>
        <c:gapWidth val="219"/>
        <c:overlap val="100"/>
        <c:axId val="23665472"/>
        <c:axId val="23662560"/>
      </c:barChart>
      <c:catAx>
        <c:axId val="236654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23662560"/>
        <c:crosses val="autoZero"/>
        <c:auto val="1"/>
        <c:lblAlgn val="ctr"/>
        <c:lblOffset val="100"/>
        <c:noMultiLvlLbl val="0"/>
      </c:catAx>
      <c:valAx>
        <c:axId val="236625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2366547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l-PL"/>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[Research Edge DigitalTwin Security Mobility Experience data.xlsx]Graph!PivotTable1</c:name>
    <c:fmtId val="0"/>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Graph!$B$54:$B$55</c:f>
              <c:strCache>
                <c:ptCount val="1"/>
                <c:pt idx="0">
                  <c:v>No</c:v>
                </c:pt>
              </c:strCache>
            </c:strRef>
          </c:tx>
          <c:spPr>
            <a:solidFill>
              <a:schemeClr val="accent1"/>
            </a:solidFill>
            <a:ln>
              <a:noFill/>
            </a:ln>
            <a:effectLst/>
          </c:spPr>
          <c:invertIfNegative val="0"/>
          <c:cat>
            <c:strRef>
              <c:f>Graph!$A$56:$A$74</c:f>
              <c:strCache>
                <c:ptCount val="18"/>
                <c:pt idx="0">
                  <c:v>Smart Cities of the Future as Cyber Physical Systems: Challenges and Enabling Technologies</c:v>
                </c:pt>
                <c:pt idx="1">
                  <c:v>Digital Twin Empowered Content Caching in Social-Aware Vehicular Edge Networks</c:v>
                </c:pt>
                <c:pt idx="2">
                  <c:v>Symbiotic System of Systems Design for Safe and Resilient Autonomous Robotics in Offshore Wind Farms</c:v>
                </c:pt>
                <c:pt idx="3">
                  <c:v>A Survey on Wearable Technology: History, State-of-the-Art and Current Challenges</c:v>
                </c:pt>
                <c:pt idx="4">
                  <c:v>Towards the future of smart electric vehicles: Digital twin technology</c:v>
                </c:pt>
                <c:pt idx="5">
                  <c:v> Mobile Edge Computing for Intelligent Minining Safety: A case study of Ventilator</c:v>
                </c:pt>
                <c:pt idx="6">
                  <c:v>The National Digital Twin of the UK – a knowledge-graph approach</c:v>
                </c:pt>
                <c:pt idx="7">
                  <c:v>A Taxonomy and Survey of Edge Cloud Computing for Intelligent Transportation Systems and Connected Vehicles</c:v>
                </c:pt>
                <c:pt idx="8">
                  <c:v>Future (post-COVID) digital, smart and sustainable cities in the wake of 6G: Digital twins, immersive realities and new urban economies</c:v>
                </c:pt>
                <c:pt idx="9">
                  <c:v>Leveraging Digital Twin for Sustainability Assessment of an Educational Building</c:v>
                </c:pt>
                <c:pt idx="10">
                  <c:v>Smarter Together: Progressing Smart Data Platforms in Lyon, Munich, and Vienna</c:v>
                </c:pt>
                <c:pt idx="11">
                  <c:v>Model-based Systems Design for Green IoT Systems</c:v>
                </c:pt>
                <c:pt idx="12">
                  <c:v>Application of digital twins to the product lifecycle management of battery packs of electric vehicles</c:v>
                </c:pt>
                <c:pt idx="13">
                  <c:v>Digital Transformation and Environmental Sustainability:
A Review and Research Agenda</c:v>
                </c:pt>
                <c:pt idx="14">
                  <c:v>IoT Technologies for Livestock Management: A Review of Present Status, Opportunities, and Future Trends</c:v>
                </c:pt>
                <c:pt idx="15">
                  <c:v>Integration of BIM and Immersive Technologies for AEC: A Scientometric-SWOT Analysis and Critical Content Review</c:v>
                </c:pt>
                <c:pt idx="16">
                  <c:v>A method of chained recommendation for charging piles in internet of vehicles</c:v>
                </c:pt>
                <c:pt idx="17">
                  <c:v>The convergence of IoT and distributed ledger technologies (DLT): Opportunities, challenges, and solutions</c:v>
                </c:pt>
              </c:strCache>
            </c:strRef>
          </c:cat>
          <c:val>
            <c:numRef>
              <c:f>Graph!$B$56:$B$74</c:f>
              <c:numCache>
                <c:formatCode>General</c:formatCode>
                <c:ptCount val="18"/>
                <c:pt idx="4">
                  <c:v>38</c:v>
                </c:pt>
                <c:pt idx="7">
                  <c:v>29</c:v>
                </c:pt>
                <c:pt idx="8">
                  <c:v>27</c:v>
                </c:pt>
                <c:pt idx="9">
                  <c:v>25</c:v>
                </c:pt>
                <c:pt idx="11">
                  <c:v>20</c:v>
                </c:pt>
                <c:pt idx="12">
                  <c:v>18</c:v>
                </c:pt>
                <c:pt idx="13">
                  <c:v>10</c:v>
                </c:pt>
                <c:pt idx="14">
                  <c:v>10</c:v>
                </c:pt>
                <c:pt idx="15">
                  <c:v>9</c:v>
                </c:pt>
                <c:pt idx="16">
                  <c:v>6</c:v>
                </c:pt>
                <c:pt idx="17">
                  <c:v>5</c:v>
                </c:pt>
              </c:numCache>
            </c:numRef>
          </c:val>
          <c:extLst>
            <c:ext xmlns:c16="http://schemas.microsoft.com/office/drawing/2014/chart" uri="{C3380CC4-5D6E-409C-BE32-E72D297353CC}">
              <c16:uniqueId val="{00000001-1367-41C4-84EE-E1663C948E57}"/>
            </c:ext>
          </c:extLst>
        </c:ser>
        <c:ser>
          <c:idx val="1"/>
          <c:order val="1"/>
          <c:tx>
            <c:strRef>
              <c:f>Graph!$C$54:$C$55</c:f>
              <c:strCache>
                <c:ptCount val="1"/>
                <c:pt idx="0">
                  <c:v>Yes</c:v>
                </c:pt>
              </c:strCache>
            </c:strRef>
          </c:tx>
          <c:spPr>
            <a:solidFill>
              <a:schemeClr val="accent2"/>
            </a:solidFill>
            <a:ln>
              <a:noFill/>
            </a:ln>
            <a:effectLst/>
          </c:spPr>
          <c:invertIfNegative val="0"/>
          <c:cat>
            <c:strRef>
              <c:f>Graph!$A$56:$A$74</c:f>
              <c:strCache>
                <c:ptCount val="18"/>
                <c:pt idx="0">
                  <c:v>Smart Cities of the Future as Cyber Physical Systems: Challenges and Enabling Technologies</c:v>
                </c:pt>
                <c:pt idx="1">
                  <c:v>Digital Twin Empowered Content Caching in Social-Aware Vehicular Edge Networks</c:v>
                </c:pt>
                <c:pt idx="2">
                  <c:v>Symbiotic System of Systems Design for Safe and Resilient Autonomous Robotics in Offshore Wind Farms</c:v>
                </c:pt>
                <c:pt idx="3">
                  <c:v>A Survey on Wearable Technology: History, State-of-the-Art and Current Challenges</c:v>
                </c:pt>
                <c:pt idx="4">
                  <c:v>Towards the future of smart electric vehicles: Digital twin technology</c:v>
                </c:pt>
                <c:pt idx="5">
                  <c:v> Mobile Edge Computing for Intelligent Minining Safety: A case study of Ventilator</c:v>
                </c:pt>
                <c:pt idx="6">
                  <c:v>The National Digital Twin of the UK – a knowledge-graph approach</c:v>
                </c:pt>
                <c:pt idx="7">
                  <c:v>A Taxonomy and Survey of Edge Cloud Computing for Intelligent Transportation Systems and Connected Vehicles</c:v>
                </c:pt>
                <c:pt idx="8">
                  <c:v>Future (post-COVID) digital, smart and sustainable cities in the wake of 6G: Digital twins, immersive realities and new urban economies</c:v>
                </c:pt>
                <c:pt idx="9">
                  <c:v>Leveraging Digital Twin for Sustainability Assessment of an Educational Building</c:v>
                </c:pt>
                <c:pt idx="10">
                  <c:v>Smarter Together: Progressing Smart Data Platforms in Lyon, Munich, and Vienna</c:v>
                </c:pt>
                <c:pt idx="11">
                  <c:v>Model-based Systems Design for Green IoT Systems</c:v>
                </c:pt>
                <c:pt idx="12">
                  <c:v>Application of digital twins to the product lifecycle management of battery packs of electric vehicles</c:v>
                </c:pt>
                <c:pt idx="13">
                  <c:v>Digital Transformation and Environmental Sustainability:
A Review and Research Agenda</c:v>
                </c:pt>
                <c:pt idx="14">
                  <c:v>IoT Technologies for Livestock Management: A Review of Present Status, Opportunities, and Future Trends</c:v>
                </c:pt>
                <c:pt idx="15">
                  <c:v>Integration of BIM and Immersive Technologies for AEC: A Scientometric-SWOT Analysis and Critical Content Review</c:v>
                </c:pt>
                <c:pt idx="16">
                  <c:v>A method of chained recommendation for charging piles in internet of vehicles</c:v>
                </c:pt>
                <c:pt idx="17">
                  <c:v>The convergence of IoT and distributed ledger technologies (DLT): Opportunities, challenges, and solutions</c:v>
                </c:pt>
              </c:strCache>
            </c:strRef>
          </c:cat>
          <c:val>
            <c:numRef>
              <c:f>Graph!$C$56:$C$74</c:f>
              <c:numCache>
                <c:formatCode>General</c:formatCode>
                <c:ptCount val="18"/>
                <c:pt idx="0">
                  <c:v>50</c:v>
                </c:pt>
                <c:pt idx="1">
                  <c:v>50</c:v>
                </c:pt>
                <c:pt idx="2">
                  <c:v>41</c:v>
                </c:pt>
                <c:pt idx="3">
                  <c:v>40</c:v>
                </c:pt>
                <c:pt idx="5">
                  <c:v>38</c:v>
                </c:pt>
                <c:pt idx="6">
                  <c:v>30</c:v>
                </c:pt>
                <c:pt idx="10">
                  <c:v>21</c:v>
                </c:pt>
              </c:numCache>
            </c:numRef>
          </c:val>
          <c:extLst>
            <c:ext xmlns:c16="http://schemas.microsoft.com/office/drawing/2014/chart" uri="{C3380CC4-5D6E-409C-BE32-E72D297353CC}">
              <c16:uniqueId val="{00000002-1367-41C4-84EE-E1663C948E57}"/>
            </c:ext>
          </c:extLst>
        </c:ser>
        <c:dLbls>
          <c:showLegendKey val="0"/>
          <c:showVal val="0"/>
          <c:showCatName val="0"/>
          <c:showSerName val="0"/>
          <c:showPercent val="0"/>
          <c:showBubbleSize val="0"/>
        </c:dLbls>
        <c:gapWidth val="219"/>
        <c:overlap val="-27"/>
        <c:axId val="456035216"/>
        <c:axId val="456027728"/>
      </c:barChart>
      <c:catAx>
        <c:axId val="456035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456027728"/>
        <c:crosses val="autoZero"/>
        <c:auto val="1"/>
        <c:lblAlgn val="ctr"/>
        <c:lblOffset val="100"/>
        <c:noMultiLvlLbl val="0"/>
      </c:catAx>
      <c:valAx>
        <c:axId val="4560277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45603521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l-PL"/>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7</xdr:col>
      <xdr:colOff>57150</xdr:colOff>
      <xdr:row>1</xdr:row>
      <xdr:rowOff>125412</xdr:rowOff>
    </xdr:from>
    <xdr:to>
      <xdr:col>14</xdr:col>
      <xdr:colOff>482600</xdr:colOff>
      <xdr:row>16</xdr:row>
      <xdr:rowOff>163512</xdr:rowOff>
    </xdr:to>
    <xdr:graphicFrame macro="">
      <xdr:nvGraphicFramePr>
        <xdr:cNvPr id="2" name="Chart 1">
          <a:extLst>
            <a:ext uri="{FF2B5EF4-FFF2-40B4-BE49-F238E27FC236}">
              <a16:creationId xmlns:a16="http://schemas.microsoft.com/office/drawing/2014/main" id="{510E0C73-7623-4990-99DD-C0F2D5AAE29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720725</xdr:colOff>
      <xdr:row>19</xdr:row>
      <xdr:rowOff>1587</xdr:rowOff>
    </xdr:from>
    <xdr:to>
      <xdr:col>10</xdr:col>
      <xdr:colOff>171450</xdr:colOff>
      <xdr:row>34</xdr:row>
      <xdr:rowOff>36512</xdr:rowOff>
    </xdr:to>
    <xdr:graphicFrame macro="">
      <xdr:nvGraphicFramePr>
        <xdr:cNvPr id="3" name="Chart 2">
          <a:extLst>
            <a:ext uri="{FF2B5EF4-FFF2-40B4-BE49-F238E27FC236}">
              <a16:creationId xmlns:a16="http://schemas.microsoft.com/office/drawing/2014/main" id="{821F6489-DDCF-43CD-BF69-659B15704F2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9525</xdr:colOff>
      <xdr:row>36</xdr:row>
      <xdr:rowOff>11112</xdr:rowOff>
    </xdr:from>
    <xdr:to>
      <xdr:col>14</xdr:col>
      <xdr:colOff>314325</xdr:colOff>
      <xdr:row>51</xdr:row>
      <xdr:rowOff>46037</xdr:rowOff>
    </xdr:to>
    <xdr:graphicFrame macro="">
      <xdr:nvGraphicFramePr>
        <xdr:cNvPr id="4" name="Chart 3">
          <a:extLst>
            <a:ext uri="{FF2B5EF4-FFF2-40B4-BE49-F238E27FC236}">
              <a16:creationId xmlns:a16="http://schemas.microsoft.com/office/drawing/2014/main" id="{F9F7DB0B-36AE-4C03-8B7D-52D373ED04F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495300</xdr:colOff>
      <xdr:row>53</xdr:row>
      <xdr:rowOff>0</xdr:rowOff>
    </xdr:from>
    <xdr:to>
      <xdr:col>16</xdr:col>
      <xdr:colOff>38100</xdr:colOff>
      <xdr:row>76</xdr:row>
      <xdr:rowOff>19050</xdr:rowOff>
    </xdr:to>
    <xdr:graphicFrame macro="">
      <xdr:nvGraphicFramePr>
        <xdr:cNvPr id="5" name="Chart 4">
          <a:extLst>
            <a:ext uri="{FF2B5EF4-FFF2-40B4-BE49-F238E27FC236}">
              <a16:creationId xmlns:a16="http://schemas.microsoft.com/office/drawing/2014/main" id="{D189D2BD-859D-42F0-BBF3-51B83E3F6CF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ssimo A. Fascinari" refreshedDate="44493.766979513886" createdVersion="7" refreshedVersion="7" minRefreshableVersion="3" recordCount="120" xr:uid="{A548E74A-1A7E-4B14-BCEB-7EEBD0B7CE04}">
  <cacheSource type="worksheet">
    <worksheetSource ref="A1:X121" sheet="Catalog"/>
  </cacheSource>
  <cacheFields count="24">
    <cacheField name="ID" numFmtId="0">
      <sharedItems containsSemiMixedTypes="0" containsString="0" containsNumber="1" containsInteger="1" minValue="1" maxValue="120"/>
    </cacheField>
    <cacheField name="Google Rank" numFmtId="0">
      <sharedItems containsSemiMixedTypes="0" containsString="0" containsNumber="1" containsInteger="1" minValue="1" maxValue="100"/>
    </cacheField>
    <cacheField name="Research" numFmtId="0">
      <sharedItems/>
    </cacheField>
    <cacheField name="Title" numFmtId="0">
      <sharedItems containsBlank="1" count="119">
        <s v="Digital Twin Empowered Content Caching in Social-Aware Vehicular Edge Networks"/>
        <s v="Metrics development and modelling the mixed reality and digital twin adoption in the context of Industry 4.0"/>
        <s v="Towards the future of smart electric vehicles: Digital twin technology"/>
        <s v="A systematic review of a digital twin city: A new pattern ofurban governance toward smart cities"/>
        <s v="Digital Twin – an Exploratory Study on its Opportunities and_x000a_Challenges from a Supply Chain Perspective"/>
        <s v="Leveraging Digital Twin for Sustainability Assessment of an Educational Building"/>
        <s v="The National Digital Twin of the UK – a knowledge-graph approach"/>
        <s v=" Mobile Edge Computing for Intelligent Minining Safety: A case study of Ventilator"/>
        <s v="An Abstracted Survey on 6G: Drivers, Requirements, Efforts, and Enablers"/>
        <s v="Federated Learning Meets Blockchain in Edge Computing: Opportunities and Challenges"/>
        <s v="DATA CENTER INFRASTRUCTURE MANAGEMENT"/>
        <s v="Cloud-Edge Computing for Cyber-Physical Systems and Internet-of-Things"/>
        <s v="Combining symbiotic simulation systems with enterprise data storage systems for real-time decision-making"/>
        <s v="Sustainable Cities and Landscape Virtual Conference and PhD Symposium"/>
        <s v="Ultra-Low Latency Multi-Task Offloading_x000a_in Mobile Edge Computing"/>
        <s v="Emerging digitalisation technologies in freight transport and logistics: Current trends and future directions"/>
        <s v="Intelligent IOT for Digital World"/>
        <s v="A Survey on Edge and Edge-Cloud Computing Assisted Cyber-Physical Systems"/>
        <s v="A Fully Open-Source Approach to Intelligent Edge Computing: AGILE’s Lesson"/>
        <s v="CREATIVITY FORWARD: A FRAMEWORK THAT INTEGRATES DATA ANALYSIS TECHNIQUES TO FOSTER CREATIVITY WITHIN THE CREATIVE PROCESS IN USER EXPERIENCE CONTEXTS"/>
        <s v="Application of digital twins to the product lifecycle management of battery packs of electric vehicles"/>
        <s v="A Review of Design and Protocol for Smart Continuos Monitoring E-Health System in 5G"/>
        <s v="Factors that Impact Information Technology Security Professionals’ Intent to Use Intrusion Detection Systems: A Correlational Study"/>
        <s v="Service Characteristics-Oriented Joint Optimization of Radio and Computing Resource Allocation in Mobile Edge Computing"/>
        <s v="Efficient Workload Allocation and User-Centric Utility Maximization for Task Scheduling in Collaborative Vehicular Edge Computing"/>
        <s v="C-Ports: a proposal for a comprehensive standardization and implementation plan of digital services offered by the &quot;Port of the Future&quot;"/>
        <s v="Decades of Internet of Things towards 21st Century: A Research-Based Introspective"/>
        <s v="The Future with Industry 4.0 at the Core of Society 5.0: Open Issues, Future Opportunities and Challenges"/>
        <s v="Conceptualising airport digital maturity and dimensions of technological and organisational transformation"/>
        <s v="Automation in Mobility"/>
        <s v="Unit-3 Technology used in E-Commerce"/>
        <s v="Research on the Construction Effect Evaluation System of Smart_x000a_CBD: A Case Study in Jiangbei New District, Nanjing, China"/>
        <s v="Future (post-COVID) digital, smart and sustainable cities in the wake of 6G: Digital twins, immersive realities and new urban economies"/>
        <s v="Machine Learning and Data Science in the Oil and Gas Industry"/>
        <s v="The convergence of IoT and distributed ledger technologies (DLT): Opportunities, challenges, and solutions"/>
        <s v="Industry 4.0 smart reconfigurable manufacturing machines"/>
        <s v="Cognitive Service Architecture for 6G Core Network"/>
        <s v="Artificial Intelligence Data-driven Internet of Things Systems, Real-Time Advanced Analytics, and Cyber-Physical Production Networks in Sustainable Smart Manufacturing"/>
        <s v="Machine Learning/AI as IoT Enablers"/>
        <s v="Symbiotic System of Systems Design for Safe and Resilient Autonomous Robotics in Offshore Wind Farms"/>
        <s v="6G Enabled Smart Infrastructure for Sustainable Society: Opportunities, Challenges, and Research Roadmap"/>
        <s v="Developing Industrial CPS: A Multi-Disciplinary Challenge"/>
        <s v="Internet of Things-based Real-Time Production Logistics, Sustainable Industrial Value Creation, and Artificial Intelligence-driven Big Data Analytics in Cyber-Physical Smart Manufacturing Systems"/>
        <s v="Smarter Together: Progressing Smart Data Platforms in Lyon, Munich, and Vienna"/>
        <s v="Integration of BIM and Immersive Technologies for AEC: A Scientometric-SWOT Analysis and Critical Content Review"/>
        <s v="A method of chained recommendation for charging piles in internet of vehicles"/>
        <s v="A Survey on Wearable Technology: History, State-of-the-Art and Current Challenges"/>
        <s v="AI &amp; Digital Platforms: The Market [Part 1]"/>
        <s v="Chapter 16 - EW Flex: A decentralized flexibility marketplace fostering TSO-DSO cooperation"/>
        <s v="Big data analytics in manufacturing: a bibliometric analysis of research in the field of business management"/>
        <s v="6G and Internet of Things: a survey"/>
        <s v="Deep reinforcement learning for blockchain in industrial IoT: A survey"/>
        <s v="Current Industry 4.0 Platforms – An Overview "/>
        <s v="Performance Evaluation of an Internet of Healthcare Things_x000a_for Medical Monitoring Using M/M/c/K Queuing Models"/>
        <s v="Restoration of smart grids: Current status, challenges, and opportunities"/>
        <s v="Digital Transformation and Environmental Sustainability:_x000a_A Review and Research Agenda"/>
        <s v="Autonomous Vehicles—the Remaining Challenges"/>
        <s v="Cyber-physical systems architectures for industrial internet of things applications in_x000a_Industry 4.0: A literature review"/>
        <s v="Review of optical and wireless backhaul networks and emerging trends of next generation 5G and 6G technologies"/>
        <s v="A Survey on Recent Advanced Research of CPS Security"/>
        <s v="Chapter 4 - State-of-the-art of Korean smart cities: A critical review of the Sejong smart city plan"/>
        <s v="Managing crowded museums: Visitors flow measurement, analysis, modeling, and optimization"/>
        <s v="Analysis of Core Technologies and Implementation Services for Smart City"/>
        <s v="5 - Data management from the DCS to the historian and HMI"/>
        <s v="The Digital Transformation of Logistics: Demystifying Impacts of the Fourth Industrial Revolution"/>
        <s v="Usage of Artificial Intelligence to Improve Secure Software Development"/>
        <s v="End-effector tools State of Health estimation: a data_x000a_driven approach"/>
        <s v="Connectors of smart design and smart systems"/>
        <s v="A Comprehensive Survey on 6G Networks:Applications, Core Services, Enabling Technologies, and Future Challenges"/>
        <s v="Promoting the diffusion of technology to boost productivity and well-being in Korea"/>
        <s v="Unsettled Issues on the Viability and Cost-Effectiveness of Automation in Aerospace Manufacturing"/>
        <s v="Food Logistics 4.0: Opportunities and Challenges"/>
        <s v="Modern methods in the field of machine modelling and simulation_x000a_as a research and practical issue related to Industry 4.0"/>
        <s v="The impact of intelligent automation in internal supply chains"/>
        <s v="Impact of Internet of Things (IoT) on 5G"/>
        <s v="A Tutorial on Ultrareliable and Low-Latency Communications in 6G: Integrating Domain Knowledge Into Deep Learning"/>
        <s v="Social Innovation Business Through Value Co-creation with Customers Powered by Lumada: A Case Study of Hitachi Ltd."/>
        <s v="Blockchain-based authentication and authorization for smart city applications"/>
        <s v="Multi-Cloud Adoption Challenges for the Cloud-Native Era: Best Practices and Solution Approaches"/>
        <s v="The role of the digital twin in Industry 4.0"/>
        <s v="Review and Implementation of Resilient Public Safety Networks: 5G, IoT, and Emerging Technologies"/>
        <s v="A smart reporting framework as an application of multi-agent system in machining industry"/>
        <s v="Elastic Computing Resource Virtualization Method for a Service-centric Industrial Internet of Things"/>
        <s v="An Overview of Verification and Validation Challenges for Inspection Robots"/>
        <s v="The Rise of the New Network Industries: Regulating Digital Platforms"/>
        <s v="Developing the Next Generation of Augmented Reality Games for Pediatric Healthcare: An Open-Source Collaborative Framework Based on ARCore for Implementing Teaching, Training and Monitoring Applications"/>
        <s v="IoT Technologies for Livestock Management: A Review of Present Status, Opportunities, and Future Trends"/>
        <s v="Cloud-Based Manufacturing (CBM) Interoperability in Industry 4.0"/>
        <s v="Industry 4.0, a revolution that requires technology and national strategies"/>
        <s v="Insurance 4.0: Benefits and Challenges of Digital Transformation"/>
        <s v="Artificial intelligence in sustainable energy industry: Status Quo, challenges and opportunities"/>
        <s v="A computing toolkit for building efficient autonomous_x000a_applications leveraging humanistic intelligence_x000a_(TEACHING)"/>
        <s v="Trends and Opportunities of Tertiary Education in Safety Engineering Moving towards Safety 4.0"/>
        <s v="Unilever Company Strategic Business Analysis"/>
        <s v="A Comprehensive Survey on Machine Learning-Based Big Data Analytics for IoT-Enabled Smart Healthcare System"/>
        <s v="Blockchain and Building Information Management (BIM) for Sustainable Building Development within the Context of Smart Cities"/>
        <s v="Development of a synthesis concept for the_x000a_Smart City Maun Science Park"/>
        <s v="Functional Testing of a passenger train: the case of the Donizetti regional rolling stock"/>
        <s v="Toward 6G: A New Era of Convergence"/>
        <s v="Urban Sustainability and Natural Hazards Management; Designs Using Simulations"/>
        <s v="The Integration of Building Information Modeling (BIM) and Immersive Technologies (ImTech) for Digital Twin Implementation in the AECO/FM Industry"/>
        <s v="Cost-effective and efficient 3D human model creation and re-identification application for human digital twins"/>
        <s v="Digital Manufacturing (DM)"/>
        <s v="AI-BIM Interdisciplinary Spill-Overs: Prospected Interplay of AI and BIM Development Paradigms"/>
        <s v="Smart Cities of the Future as Cyber Physical Systems: Challenges and Enabling Technologies"/>
        <s v="A Taxonomy and Survey of Edge Cloud Computing for Intelligent Transportation Systems and Connected Vehicles"/>
        <s v="Chapter 5 - Data Management from the DCS to the Historian"/>
        <s v="Model-based Systems Design for Green IoT Systems"/>
        <m/>
        <s v="Intelligent IoT for the Digital World: Incorporating 5G Communications and"/>
        <s v="Toward Toward 6G: A New Era of Convergence"/>
        <s v="On New Ideas for Design of Road Infrastructure: Hybrid Fatigue Analyses"/>
        <s v="STA Virtual Annual Meeting Syllabus"/>
        <s v="A perspective on 6G: Requirement, technology, enablers, challenges and future road map"/>
        <s v="A Conceptual Framework for Designing an Effective Community Resilience Management System"/>
        <s v="An Advanced Resource Management and Indoor Positioning Edge Computing Architecture"/>
        <s v="Social Credit System as a Panopticon: Surveillance and Power in the Digital Age"/>
        <s v="Resource Allocation and Service Provisioning in Multi-Agent Cloud Robotics: A Comprehensive Survey"/>
        <s v="Shaping Physical Landscape"/>
      </sharedItems>
    </cacheField>
    <cacheField name="Link" numFmtId="0">
      <sharedItems containsBlank="1" longText="1"/>
    </cacheField>
    <cacheField name="Abstract" numFmtId="0">
      <sharedItems containsBlank="1" longText="1"/>
    </cacheField>
    <cacheField name="Year/Date" numFmtId="0">
      <sharedItems containsDate="1" containsBlank="1" containsMixedTypes="1" minDate="1905-07-12T00:00:00" maxDate="1900-01-06T06:40:04"/>
    </cacheField>
    <cacheField name="Priority" numFmtId="0">
      <sharedItems containsString="0" containsBlank="1" containsNumber="1" containsInteger="1" minValue="1" maxValue="5" count="6">
        <n v="1"/>
        <n v="3"/>
        <n v="2"/>
        <n v="4"/>
        <n v="5"/>
        <m/>
      </sharedItems>
    </cacheField>
    <cacheField name="Access" numFmtId="0">
      <sharedItems containsBlank="1"/>
    </cacheField>
    <cacheField name="Price" numFmtId="0">
      <sharedItems containsBlank="1" containsMixedTypes="1" containsNumber="1" minValue="0" maxValue="120"/>
    </cacheField>
    <cacheField name="Author/s" numFmtId="0">
      <sharedItems containsBlank="1" longText="1"/>
    </cacheField>
    <cacheField name="Country" numFmtId="0">
      <sharedItems containsBlank="1"/>
    </cacheField>
    <cacheField name="Language" numFmtId="0">
      <sharedItems containsBlank="1"/>
    </cacheField>
    <cacheField name="Publisher" numFmtId="0">
      <sharedItems containsBlank="1"/>
    </cacheField>
    <cacheField name="Industry" numFmtId="0">
      <sharedItems containsBlank="1"/>
    </cacheField>
    <cacheField name="Edge" numFmtId="0">
      <sharedItems containsString="0" containsBlank="1" containsNumber="1" containsInteger="1" minValue="0" maxValue="5"/>
    </cacheField>
    <cacheField name="Digital Twin" numFmtId="0">
      <sharedItems containsString="0" containsBlank="1" containsNumber="1" containsInteger="1" minValue="0" maxValue="5"/>
    </cacheField>
    <cacheField name="Mobility" numFmtId="0">
      <sharedItems containsString="0" containsBlank="1" containsNumber="1" containsInteger="1" minValue="0" maxValue="2"/>
    </cacheField>
    <cacheField name="Security" numFmtId="0">
      <sharedItems containsString="0" containsBlank="1" containsNumber="1" containsInteger="1" minValue="0" maxValue="5"/>
    </cacheField>
    <cacheField name="Experience" numFmtId="0">
      <sharedItems containsString="0" containsBlank="1" containsNumber="1" containsInteger="1" minValue="0" maxValue="5"/>
    </cacheField>
    <cacheField name="SDG" numFmtId="0">
      <sharedItems containsString="0" containsBlank="1" containsNumber="1" containsInteger="1" minValue="0" maxValue="2"/>
    </cacheField>
    <cacheField name="Research Score" numFmtId="0">
      <sharedItems containsSemiMixedTypes="0" containsString="0" containsNumber="1" containsInteger="1" minValue="0" maxValue="50"/>
    </cacheField>
    <cacheField name="Is Research Killing" numFmtId="0">
      <sharedItems containsBlank="1" count="3">
        <s v="Yes"/>
        <m/>
        <s v="No"/>
      </sharedItems>
    </cacheField>
    <cacheField name="Notes"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ssimo A. Fascinari" refreshedDate="44493.766979976848" createdVersion="6" refreshedVersion="7" minRefreshableVersion="3" recordCount="100" xr:uid="{197BF976-26C0-44B4-A258-0A270A5B9EF7}">
  <cacheSource type="worksheet">
    <worksheetSource ref="B1:X101" sheet="Catalog"/>
  </cacheSource>
  <cacheFields count="25">
    <cacheField name="Google Rank" numFmtId="0">
      <sharedItems containsSemiMixedTypes="0" containsString="0" containsNumber="1" containsInteger="1" minValue="1" maxValue="100"/>
    </cacheField>
    <cacheField name="Research" numFmtId="0">
      <sharedItems/>
    </cacheField>
    <cacheField name="Title" numFmtId="0">
      <sharedItems/>
    </cacheField>
    <cacheField name="Link" numFmtId="0">
      <sharedItems longText="1"/>
    </cacheField>
    <cacheField name="Abstract" numFmtId="0">
      <sharedItems longText="1"/>
    </cacheField>
    <cacheField name="Year/Date" numFmtId="0">
      <sharedItems containsNonDate="0" containsDate="1" containsString="0" containsBlank="1" minDate="1905-07-12T00:00:00" maxDate="2021-05-06T00:00:00" count="71">
        <d v="2021-04-09T00:00:00"/>
        <d v="2021-04-29T00:00:00"/>
        <d v="2021-05-01T00:00:00"/>
        <d v="2021-03-24T00:00:00"/>
        <d v="2020-09-01T00:00:00"/>
        <d v="2021-01-06T00:00:00"/>
        <d v="2020-12-18T00:00:00"/>
        <d v="1905-07-12T00:00:00"/>
        <d v="2021-01-04T00:00:00"/>
        <d v="2021-04-13T00:00:00"/>
        <d v="2021-04-20T00:00:00"/>
        <d v="2021-03-09T00:00:00"/>
        <d v="2020-06-18T00:00:00"/>
        <d v="2021-03-02T00:00:00"/>
        <d v="2021-03-19T00:00:00"/>
        <d v="2021-04-08T00:00:00"/>
        <d v="2021-02-12T00:00:00"/>
        <d v="2021-02-25T00:00:00"/>
        <d v="2021-03-04T00:00:00"/>
        <d v="2021-03-01T00:00:00"/>
        <d v="2021-02-10T00:00:00"/>
        <m/>
        <d v="2021-04-27T00:00:00"/>
        <d v="2021-01-01T00:00:00"/>
        <d v="2021-01-29T00:00:00"/>
        <d v="2020-09-18T00:00:00"/>
        <d v="2021-02-13T00:00:00"/>
        <d v="2021-04-01T00:00:00"/>
        <d v="2021-03-03T00:00:00"/>
        <d v="2020-12-12T00:00:00"/>
        <d v="2021-04-02T00:00:00"/>
        <d v="2021-03-11T00:00:00"/>
        <d v="2021-02-18T00:00:00"/>
        <d v="2020-07-14T00:00:00"/>
        <d v="2021-02-17T00:00:00"/>
        <d v="2021-02-05T00:00:00"/>
        <d v="2021-04-10T00:00:00"/>
        <d v="2021-03-18T00:00:00"/>
        <d v="2021-04-07T00:00:00"/>
        <d v="2021-03-07T00:00:00"/>
        <d v="2021-02-01T00:00:00"/>
        <d v="2021-04-23T00:00:00"/>
        <d v="2020-11-17T00:00:00"/>
        <d v="2020-10-21T00:00:00"/>
        <d v="2021-04-21T00:00:00"/>
        <d v="2020-09-25T00:00:00"/>
        <d v="2021-04-03T00:00:00"/>
        <d v="2021-04-05T00:00:00"/>
        <d v="2021-04-06T00:00:00"/>
        <d v="2021-02-02T00:00:00"/>
        <d v="2021-04-19T00:00:00"/>
        <d v="2021-01-21T00:00:00"/>
        <d v="2021-02-15T00:00:00"/>
        <d v="2020-12-30T00:00:00"/>
        <d v="2020-08-29T00:00:00"/>
        <d v="2020-09-10T00:00:00"/>
        <d v="2020-12-21T00:00:00"/>
        <d v="2021-03-26T00:00:00"/>
        <d v="2021-03-29T00:00:00"/>
        <d v="2021-05-05T00:00:00"/>
        <d v="2021-02-26T00:00:00"/>
        <d v="2021-01-27T00:00:00"/>
        <d v="2020-10-31T00:00:00"/>
        <d v="2021-03-20T00:00:00"/>
        <d v="2021-01-07T00:00:00"/>
        <d v="2021-04-28T00:00:00"/>
        <d v="2021-02-16T00:00:00"/>
        <d v="2020-11-02T00:00:00"/>
        <d v="2021-04-15T00:00:00"/>
        <d v="2020-12-11T00:00:00"/>
        <d v="2021-01-12T00:00:00"/>
      </sharedItems>
      <fieldGroup par="24" base="5">
        <rangePr groupBy="months" startDate="1905-07-12T00:00:00" endDate="2021-05-06T00:00:00"/>
        <groupItems count="14">
          <s v="(blank)"/>
          <s v="Jan"/>
          <s v="Feb"/>
          <s v="Mar"/>
          <s v="Apr"/>
          <s v="May"/>
          <s v="Jun"/>
          <s v="Jul"/>
          <s v="Aug"/>
          <s v="Sep"/>
          <s v="Oct"/>
          <s v="Nov"/>
          <s v="Dec"/>
          <s v="&gt;06/05/2021"/>
        </groupItems>
      </fieldGroup>
    </cacheField>
    <cacheField name="Priority" numFmtId="0">
      <sharedItems containsSemiMixedTypes="0" containsString="0" containsNumber="1" containsInteger="1" minValue="1" maxValue="5" count="5">
        <n v="1"/>
        <n v="3"/>
        <n v="2"/>
        <n v="4"/>
        <n v="5"/>
      </sharedItems>
    </cacheField>
    <cacheField name="Access" numFmtId="0">
      <sharedItems containsBlank="1" count="4">
        <s v="Payment"/>
        <s v="Free"/>
        <s v="OnDemand"/>
        <m u="1"/>
      </sharedItems>
    </cacheField>
    <cacheField name="Price" numFmtId="164">
      <sharedItems containsMixedTypes="1" containsNumber="1" minValue="0" maxValue="120"/>
    </cacheField>
    <cacheField name="Author/s" numFmtId="0">
      <sharedItems containsBlank="1" longText="1"/>
    </cacheField>
    <cacheField name="Country" numFmtId="0">
      <sharedItems/>
    </cacheField>
    <cacheField name="Language" numFmtId="0">
      <sharedItems/>
    </cacheField>
    <cacheField name="Publisher" numFmtId="0">
      <sharedItems containsBlank="1"/>
    </cacheField>
    <cacheField name="Industry" numFmtId="0">
      <sharedItems containsBlank="1"/>
    </cacheField>
    <cacheField name="Edge" numFmtId="0">
      <sharedItems containsString="0" containsBlank="1" containsNumber="1" containsInteger="1" minValue="0" maxValue="4"/>
    </cacheField>
    <cacheField name="Digital Twin" numFmtId="0">
      <sharedItems containsString="0" containsBlank="1" containsNumber="1" containsInteger="1" minValue="0" maxValue="5"/>
    </cacheField>
    <cacheField name="Mobility" numFmtId="0">
      <sharedItems containsString="0" containsBlank="1" containsNumber="1" containsInteger="1" minValue="0" maxValue="2"/>
    </cacheField>
    <cacheField name="Security" numFmtId="0">
      <sharedItems containsString="0" containsBlank="1" containsNumber="1" containsInteger="1" minValue="0" maxValue="5"/>
    </cacheField>
    <cacheField name="Experience" numFmtId="0">
      <sharedItems containsString="0" containsBlank="1" containsNumber="1" containsInteger="1" minValue="0" maxValue="5"/>
    </cacheField>
    <cacheField name="SDG" numFmtId="0">
      <sharedItems containsString="0" containsBlank="1" containsNumber="1" containsInteger="1" minValue="0" maxValue="2"/>
    </cacheField>
    <cacheField name="Research Score" numFmtId="0">
      <sharedItems containsSemiMixedTypes="0" containsString="0" containsNumber="1" containsInteger="1" minValue="0" maxValue="50"/>
    </cacheField>
    <cacheField name="Is Research Killing" numFmtId="0">
      <sharedItems containsBlank="1"/>
    </cacheField>
    <cacheField name="Notes" numFmtId="0">
      <sharedItems containsBlank="1"/>
    </cacheField>
    <cacheField name="Quarters" numFmtId="0" databaseField="0">
      <fieldGroup base="5">
        <rangePr groupBy="quarters" startDate="1905-07-12T00:00:00" endDate="2021-05-06T00:00:00"/>
        <groupItems count="6">
          <s v="&lt;12/07/1905"/>
          <s v="Qtr1"/>
          <s v="Qtr2"/>
          <s v="Qtr3"/>
          <s v="Qtr4"/>
          <s v="&gt;06/05/2021"/>
        </groupItems>
      </fieldGroup>
    </cacheField>
    <cacheField name="Years" numFmtId="0" databaseField="0">
      <fieldGroup base="5">
        <rangePr groupBy="years" startDate="1905-07-12T00:00:00" endDate="2021-05-06T00:00:00"/>
        <groupItems count="119">
          <s v="&lt;12/07/1905"/>
          <s v="1905"/>
          <s v="1906"/>
          <s v="1907"/>
          <s v="1908"/>
          <s v="1909"/>
          <s v="1910"/>
          <s v="1911"/>
          <s v="1912"/>
          <s v="1913"/>
          <s v="1914"/>
          <s v="1915"/>
          <s v="1916"/>
          <s v="1917"/>
          <s v="1918"/>
          <s v="1919"/>
          <s v="1920"/>
          <s v="1921"/>
          <s v="1922"/>
          <s v="1923"/>
          <s v="1924"/>
          <s v="1925"/>
          <s v="1926"/>
          <s v="1927"/>
          <s v="1928"/>
          <s v="1929"/>
          <s v="1930"/>
          <s v="1931"/>
          <s v="1932"/>
          <s v="1933"/>
          <s v="1934"/>
          <s v="1935"/>
          <s v="1936"/>
          <s v="1937"/>
          <s v="1938"/>
          <s v="1939"/>
          <s v="1940"/>
          <s v="1941"/>
          <s v="1942"/>
          <s v="1943"/>
          <s v="1944"/>
          <s v="1945"/>
          <s v="1946"/>
          <s v="1947"/>
          <s v="1948"/>
          <s v="1949"/>
          <s v="1950"/>
          <s v="1951"/>
          <s v="1952"/>
          <s v="1953"/>
          <s v="1954"/>
          <s v="1955"/>
          <s v="1956"/>
          <s v="1957"/>
          <s v="1958"/>
          <s v="1959"/>
          <s v="1960"/>
          <s v="1961"/>
          <s v="1962"/>
          <s v="1963"/>
          <s v="1964"/>
          <s v="1965"/>
          <s v="1966"/>
          <s v="1967"/>
          <s v="1968"/>
          <s v="1969"/>
          <s v="1970"/>
          <s v="1971"/>
          <s v="1972"/>
          <s v="1973"/>
          <s v="1974"/>
          <s v="1975"/>
          <s v="1976"/>
          <s v="1977"/>
          <s v="1978"/>
          <s v="1979"/>
          <s v="1980"/>
          <s v="1981"/>
          <s v="1982"/>
          <s v="1983"/>
          <s v="1984"/>
          <s v="1985"/>
          <s v="1986"/>
          <s v="1987"/>
          <s v="1988"/>
          <s v="1989"/>
          <s v="1990"/>
          <s v="1991"/>
          <s v="1992"/>
          <s v="1993"/>
          <s v="1994"/>
          <s v="1995"/>
          <s v="1996"/>
          <s v="1997"/>
          <s v="1998"/>
          <s v="1999"/>
          <s v="2000"/>
          <s v="2001"/>
          <s v="2002"/>
          <s v="2003"/>
          <s v="2004"/>
          <s v="2005"/>
          <s v="2006"/>
          <s v="2007"/>
          <s v="2008"/>
          <s v="2009"/>
          <s v="2010"/>
          <s v="2011"/>
          <s v="2012"/>
          <s v="2013"/>
          <s v="2014"/>
          <s v="2015"/>
          <s v="2016"/>
          <s v="2017"/>
          <s v="2018"/>
          <s v="2019"/>
          <s v="2020"/>
          <s v="2021"/>
          <s v="&gt;06/05/2021"/>
        </groupItems>
      </fieldGroup>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0">
  <r>
    <n v="1"/>
    <n v="1"/>
    <s v="First"/>
    <x v="0"/>
    <s v="https://ieeexplore.ieee.org/abstract/document/9399641"/>
    <s v="The rapid proliferation of smart vehicles along with the advent of powerful applications bring stringent requirements on massive content delivery. Although vehicular edge caching can facilitate delay-bounded content transmission, constrained storage capacity and limited serving range of an individual cache server as well as highly dynamic topology of vehicular networks may degrade the efficiency of content delivery. To address the problem, in this article, we propose a social-aware vehicular edge caching mechanism that dynamically orchestrates the cache capability of roadside units (RSUs) and smart vehicles according to user preference similarity and service availability. Furthermore, catering to the complexity and variability of vehicular social characteristics, we leverage the digital twin technology to map the edge caching system into virtual space, which facilitates constructing the social relation model. Based on the social model, a new concept of vehicular cache cloud is developed to incorporate the correlation of content storing between multiple cache-enabled vehicles in diverse traffic environments. Then, we propose deep learning empowered optimal caching schemes, jointly considering the social model construction, cache cloud formation, and cache resource allocation. We evaluate the proposed schemes based on real traffic data. Numerical results demonstrate that our edge caching schemes have great advantages in optimizing caching utility."/>
    <d v="2021-04-09T00:00:00"/>
    <x v="0"/>
    <s v="Payment"/>
    <n v="33"/>
    <s v="_x000a_Ke Zhang_x000a_School of Information and Communication Engineering, University of Electronic Science and Technology of China, Chengdu 611731, China._x000a_Jiayu Cao_x000a_School of Information and Communication Engineering, University of Electronic Science and Technology of China, Chengdu 611731, China._x000a_Sabita Maharjan_x000a_Department of Informatics, University of Oslo, 0373 Oslo, Norway, and also with Simula Metropolitan Center for Digital Engineering, 0167 Oslo, Norway._x000a_Yan Zhang_x000a_Department of Informatics, University of Oslo, 0316 Oslo, Norway (e-mail: yanzhang@ieee.org)"/>
    <s v="China; Norway"/>
    <s v="EN"/>
    <s v="IEEE"/>
    <s v="Automotive"/>
    <n v="4"/>
    <n v="3"/>
    <m/>
    <m/>
    <n v="5"/>
    <m/>
    <n v="50"/>
    <x v="0"/>
    <s v="social-aware vehicular networks"/>
  </r>
  <r>
    <n v="2"/>
    <n v="2"/>
    <s v="First"/>
    <x v="1"/>
    <s v="https://www.emerald.com/insight/content/doi/10.1108/ECAM-10-2020-0880/full/html"/>
    <s v="Abstract_x000a_Purpose_x000a_This paper aims to examine the current technology acceptance model (TAM) in the field of mixed reality and digital twin (MRDT) and identify key factors affecting users' intentions to use MRDT. The factors are used as a set of key metrics for proposing a predictive model for virtual, augmented and mixed reality (MR) acceptance by users. This model is called the extended TAM for MRDT adoption in the architecture, engineering, construction and operations (AECO) industry._x000a__x000a_Design/methodology/approach_x000a_An interpretivist philosophical lens was adopted to conduct an inductive systematic and bibliographical analysis of secondary data contained within published journal articles that focused upon MRDT acceptance modelling. The preferred reporting items for systematic reviews and meta-analyses (PRISMA) approach to meta-analysis were adopted to ensure all key investigations were included in the final database set. Quantity indicators such as path coefficients, factor ranking, Cronbach’s alpha (a) and chi-square (b) test, coupled with content analysis, were used for examining the database constructed. The database included journal papers from 2010 to 2020._x000a__x000a_Findings_x000a_The extant literature revealed that the most commonly used constructs of the MRDT–TAM included: subjective norm; social influence; perceived ease of use (PEOU); perceived security; perceived enjoyment; satisfaction; perceived usefulness (PU); attitude; and behavioural intention (BI). Using these identified constructs, the general extended TAM for MRDT in the AECO industry is developed. Other important factors such as “perceived immersion” could be added to the obtained model._x000a__x000a_Research limitations/implications_x000a_The decision to utilise a new technology is difficult and high risk in the construction project context, due to the complexity of MRDT technologies and dynamic construction environment. The outcome of the decision may affect employee performance, project productivity and on-site safety. The extended acceptance model offers a set of factors that assist managers or practitioners in making effective decisions for utilising any type of MRDT technology._x000a__x000a_Practical implications_x000a_Several constraints are apparent due to the limited investigation of MRDT evaluation matrices and empirical studies. For example, the research only covers technologies which have been reported in the literature, relating to virtual reality (VR), augmented reality (AR), MR, DT and sensors, so newer technologies may not be included. Moreover, the review process could span a longer time period and thus embrace a fuller spectrum of technology development in these different areas._x000a__x000a_Originality/value_x000a_The research provides a theoretical model for measuring and evaluating MRDT acceptance at the individual level in the AECO context and signposts future research related to MRDT adoption in the AECO industry, as well as providing managerial guidance for progressive AECO professionals who seek to expand their use of MRDT in the Fourth Industrial Revolution (4IR). A set of key factors affecting MRDT acceptance is identified which will help innovators to improve their technology to achieve a wider acceptance."/>
    <d v="2021-04-29T00:00:00"/>
    <x v="1"/>
    <s v="Payment"/>
    <s v="Unavailable"/>
    <s v="Samad M.E. Sepasgozar (School of Architecture and Design, University of New South Wales, Sydney, Australia)_x000a_Mohsen Ghobadi (School of Architecture and Design, University of New South Wales, Sydney, Australia)_x000a_Sara Shirowzhan (School of Architecture and Design, University of New South Wales, Sydney, Australia)_x000a_David J. Edwards (School of Engineering and the Built Environment, Birmingham City University, Birmingham, UK)_x000a_Elham Delzendeh (School of Engineering and the Built Environment, Birmingham City University, Birmingham, UK)"/>
    <s v="Australia; UK"/>
    <s v="EN"/>
    <s v="emerald insight"/>
    <m/>
    <m/>
    <m/>
    <m/>
    <m/>
    <m/>
    <m/>
    <n v="0"/>
    <x v="1"/>
    <m/>
  </r>
  <r>
    <n v="3"/>
    <n v="3"/>
    <s v="First"/>
    <x v="2"/>
    <s v="https://www.sciencedirect.com/science/article/abs/pii/S1364032121000964?casa_token=kx_2PTXlEs4AAAAA:oqFYhQcW1vvY70gMcoa99mRX5vI0B2BUZ0zAiLrraWxgpm6TiwaEmM2hl7RlsUC5STxvsy3G"/>
    <s v="Worldwide, transportation accounts for 18% of global carbon dioxide emissions (as of 2019). In order to battle the impending threat of climate change, consumers and industry must adopt sustainable transport that complies with the United Nations Sustainable Development Goals of increased energy efficiency and reduced greenhouse gas emissions. To fulfil these objectives, a new class of vehicles has recently emerged, smart electric vehicles, which is forecasted to reduce carbon dioxide emissions up to 43% as compared to diesel engine vehicles. However, to bring these vehicles to the mainstream, supporting architecture is needed to optimize them in a sustainable manner. One such novel architecture is Digital Twin Technology, which is a virtual mapping technology, extending from it, capable of investigating the lifecycle of multisystem bodies in a digital environment. In recent years, digital twin technology is becoming an underpinning area of research globally. As a result, novel individual research covering digital twin implementation on various aspects of smart vehicles has transpired in research and industrial studies, consequently allowing digital twin technology to evolve over the years. This work aims to bridge the gap between individual research to provide a comprehensive review from a technically-informed and academically neutral standpoint. Conceptual groundwork of digital twin technology is built systematically for the reader, to allow insight into its inception and evolution. The study sifts the digital twin domain for contributions in smart vehicle systems, exploring its potential and contemporaneous challenges to realization. The study then proceeds to review recent research and commercial projects for innovation within this domain. To the knowledge of the authors, this is the first extensive review of the application of digital twin technology in smart electric vehicles. The review has been systematically classified into specific domains within the smart vehicle system such as autonomous navigation control, advanced driver assistance systems, vehicle health monitoring, battery management systems, vehicle power electronics, and electrical power drive systems. An in-depth discussion of each vehicle subsystem is undertaken to present this review as an eclectic panorama of the smart vehicle system. This review further facilitates appreciation of the role of digital twin technology within each classification from a holistic technical perspective. Finally, the work ends with an inspection of the techno-socio-economic impact of digital twin technology that will revolutionize mainstream vehicle technology and the obstacles for further development."/>
    <d v="2021-05-01T00:00:00"/>
    <x v="0"/>
    <s v="Payment"/>
    <n v="37.950000000000003"/>
    <s v="GhanishthaBhattiaHarshitMohanbR.Raja Singh"/>
    <s v="India"/>
    <s v="EN"/>
    <s v="ScienceDirect"/>
    <s v="Automotive"/>
    <n v="0"/>
    <n v="4"/>
    <n v="0"/>
    <n v="2"/>
    <n v="3"/>
    <n v="1"/>
    <n v="38"/>
    <x v="2"/>
    <m/>
  </r>
  <r>
    <n v="4"/>
    <n v="4"/>
    <s v="First"/>
    <x v="3"/>
    <s v="https://www.sciencedirect.com/science/article/pii/S2096232021000238"/>
    <s v="Many countries and governments consider smart cities a solution to global warming, population growth, and resource depletion. Numerous challenges arise while creating a smart city. Digital twins, along with the Internet of Things, fifth-generation wireless systems, blockchain, collaborative computing, simulation, and artificial intelligence technologies, offer great potential in the transformation of the current urban governance paradigm toward smart cities. In this paper, the concept of a digital twin city (DTC) is proposed. The characteristics, key technologies, and application scenarios of a DTC are elaborated upon. Further, we discuss the theories, research directions, and framework regarding DTCs."/>
    <d v="2021-03-24T00:00:00"/>
    <x v="2"/>
    <s v="Free"/>
    <n v="0"/>
    <s v="TianhuDengaKerenZhangaZuo-Jun (Max)Shenab"/>
    <s v="China; USA"/>
    <s v="EN"/>
    <s v="ScienceDirect"/>
    <m/>
    <m/>
    <m/>
    <m/>
    <m/>
    <m/>
    <m/>
    <n v="0"/>
    <x v="1"/>
    <m/>
  </r>
  <r>
    <n v="5"/>
    <n v="5"/>
    <s v="First"/>
    <x v="4"/>
    <s v="https://lup.lub.lu.se/student-papers/search/publication/9041669"/>
    <s v="At the forefront of the fourth industrial revolution, technologies such as digital twin seek to shift the way industrial companies operate. A digital twin is a virtual replica of a product, system or process. Historically, the focus has been on representing single objects but it is now shifting to interconnected processes, such as supply chains. Advanced versions of a supply chain digital twin can integrate physical and virtual spaces by, in real-time, replicating supply chains digitally. This allows companies to gain visibility of their supply chain and helps them make well informed decisions. However, there is a growing concern that digital twin might just be a buzzword, and that the hype will soon die down. As the technology is relatively young, it is hard to understand its true value. This question was asked by Northvolt, a newly established battery manufacturer in Sweden. We were tasked with investigating this and providing Northvolt with a point of view on how digital twin could benefit their supply chain._x000a__x000a_The research showed that there is value in digital twin for Northvolt as long as a clear business case can be identified, where no other solution can fulfil the purpose at a lower cost than digital twin. A digital twin could help Northvolt achieve cross-company planning and provide them with material flow visibility, two characteristics they want to realise when the supply chain is operational. In order to successfully implement a digital twin, it is crucial to secure of digital thread of data throughout all supply chain operations. In addition, this includes that the digital thread must be supported by a digital strategy that covers all supply chain entities. Interviews with Northvolt employees showed that Northvolt has very competent digitalisation and IT teams, with the ambition of making Northvolt a fully digitalised company. This entails that they have created a perfect growing ground for digital twin. Moreover, as Northvolt has a high level of vertical integration, it entails that they possess a lot of data in house. However, they must find a way to access the data from external parties in the digital thread if they want an end-to-end solution. Suppliers of raw materials in the battery industry have a varying degree of digital maturity as well as a varied willingness to share data."/>
    <d v="2020-09-01T00:00:00"/>
    <x v="1"/>
    <s v="Free"/>
    <n v="0"/>
    <s v="Sandén, Emma LU and Falk, Johanna LU"/>
    <s v="Sweden"/>
    <s v="EN"/>
    <s v="Lund University"/>
    <m/>
    <m/>
    <m/>
    <m/>
    <m/>
    <m/>
    <m/>
    <n v="0"/>
    <x v="1"/>
    <m/>
  </r>
  <r>
    <n v="6"/>
    <n v="6"/>
    <s v="First"/>
    <x v="5"/>
    <s v="https://www.mdpi.com/2071-1050/13/2/480"/>
    <s v="The EU Green Deal, beginning in 2019, promoted a roadmap for operating the transition to a_x000a_sustainable EU economy by turning climate issues and environmental challenges into opportunities in_x000a_all policy areas and making the transition fair and inclusive for all. Focusing on the built environment,_x000a_the voluntary adoption of rating systems for sustainability assessment is growing, with an increasing_x000a_market value, and is perceived as a social responsibility both by public administration and by private_x000a_companies. This paper proposes a framework for shifting from a static sustainability assessment to a_x000a_digital twin (DT)-based and Internet of Things (IoT)-enabled dynamic approach. This new approach_x000a_allows for a real-time evaluation and control of a wide range of sustainability criteria with a user_x0002_centered point of view. A pilot building, namely, the eLUX lab cognitive building in the University of_x000a_Brescia, was used to test the framework with some sample applications. The educational building_x000a_accommodates the daily activities of the engineering students by constantly interacting with the_x000a_sensorized asset monitoring indoor comfort and air quality conditions as well as the energy behavior_x000a_of the building in order to optimize the trade-off with renewable energy production. The framework_x000a_is the cornerstone of a methodology exploiting the digital twin approach to support the decision_x000a_processes related to sustainability through the whole building’s life cycle."/>
    <d v="2021-01-06T00:00:00"/>
    <x v="0"/>
    <s v="Free"/>
    <n v="0"/>
    <s v="Lavinia Chiara Tagliabue 1,*,Fulvio Re Cecconi 2OrcID,Sebastiano Maltese 3,Stefano Rinaldi 4OrcID,Angelo Luigi Camillo Ciribini 1 andAlessandra Flammini 4"/>
    <s v="Italy; Switzerland"/>
    <s v="EN"/>
    <s v="MDPI"/>
    <s v="Construction and building"/>
    <n v="0"/>
    <n v="4"/>
    <n v="0"/>
    <n v="0"/>
    <n v="0"/>
    <n v="1"/>
    <n v="25"/>
    <x v="2"/>
    <m/>
  </r>
  <r>
    <n v="7"/>
    <n v="7"/>
    <s v="First"/>
    <x v="6"/>
    <s v="https://como.ceb.cam.ac.uk/media/preprints/c4e-preprint-264.pdf"/>
    <s v="This paper introduces a dynamic knowledge-graph approach for digital twins and_x000a_demonstrates how it fulfils many of the technical requirements of the vision to create_x000a_a National Digital Twin of the UK. The dynamic knowledge graph is implemented_x000a_using technologies from the Semantic Web. It is composed of concepts and instances_x000a_that are defined using ontologies, and of computational agents that operate on both_x000a_the concepts and instances to update the dynamic knowledge graph. By construction,_x000a_it is distributed, supports cross-domain interoperability, and ensures that data is connected, portable, discoverable and queryable via a uniform interface. The knowledge_x000a_graph includes the notions of a ‘base world’ that describes the real world and that_x000a_is maintained by agents that incorporate real-time data, and of ‘parallel worlds’ that_x000a_support the intelligent exploration of alternative designs without affecting the base_x000a_world. Use cases are presented that demonstrate the ability of the dynamic knowledge graph to host geospatial and chemical data, control chemistry experiments, perform cross-domain simulations and perform scenario analysis. The questions of how_x000a_to make intelligent suggestions for alternative scenarios and how to ensure alignment_x000a_between the scenarios considered by the knowledge graph and the goals of society_x000a_are considered. Work to extend the dynamic knowledge graph to develop a digital_x000a_twin of the UK to support the decarbonisation of the energy system is discussed._x000a_Important directions for future research are highlighted."/>
    <d v="2020-12-18T00:00:00"/>
    <x v="0"/>
    <s v="Free"/>
    <n v="0"/>
    <s v="Jethro Akroyd1,2, Sebastian Mosbach1,2, Amit Bhave3, Markus Kraft1,"/>
    <s v="UK"/>
    <s v="EN"/>
    <s v="University of Cambridge"/>
    <s v="Public Services"/>
    <n v="0"/>
    <n v="5"/>
    <n v="0"/>
    <n v="0"/>
    <n v="0"/>
    <n v="1"/>
    <n v="30"/>
    <x v="0"/>
    <m/>
  </r>
  <r>
    <n v="8"/>
    <n v="8"/>
    <s v="First"/>
    <x v="7"/>
    <s v="https://conferences.computer.org/ispapub/pdfs/ISPA-BDCloud-SocialCom-SustainCom2020-61uthIiswrO37XTCl0drpO/319900b300/319900b300.pdf"/>
    <s v="undergrund minimig; MEC is the right candidate for such scenario (analyzing miner's body condition)"/>
    <d v="1905-07-12T00:00:00"/>
    <x v="0"/>
    <s v="Free"/>
    <n v="0"/>
    <s v="Yuchun Zhang, Liang Zhao, Kaiqi Yang, Lexi Xu"/>
    <s v="China"/>
    <s v="EN"/>
    <s v="IEEE"/>
    <s v="Resources"/>
    <n v="4"/>
    <n v="1"/>
    <n v="0"/>
    <n v="4"/>
    <n v="0"/>
    <n v="1"/>
    <n v="38"/>
    <x v="0"/>
    <m/>
  </r>
  <r>
    <n v="9"/>
    <n v="9"/>
    <s v="First"/>
    <x v="8"/>
    <s v="https://arxiv.org/abs/2101.01062"/>
    <s v="As of today, 5G mobile systems have been already_x000a_widely rolled out, it is the right time for academia and industry_x000a_to explore the next generation mobile communication system_x000a_beyond 5G. To this end, this paper provides an abstracted survey_x000a_for the 6G mobile system. We shed light on the key driving_x000a_factors for 6G through predicting the growth trend of mobile_x000a_traffic and mobile service subscriptions until the year of 2030,_x000a_envisioning the potential use cases and applications, as well as_x000a_deriving the potential use scenarios. Then, a number of key_x000a_performance indicators to support the 6G use cases are identified_x000a_and their target values are estimated in a quantitatively manner,_x000a_which is compared with those of 5G clearly in a visualized_x000a_way. An investigation of the efforts spent on 6G research in_x000a_different countries and institutions until now is summarized,_x000a_and a potential roadmap in terms of the definition, specification,_x000a_standardization, and spectrum regulation is given. Finally, an_x000a_introduction to potential key 6G technologies is provided. The_x000a_principle, technical advantages, challenges, and open research_x000a_issues for each identified technology are discussed"/>
    <d v="2021-01-04T00:00:00"/>
    <x v="3"/>
    <s v="Free"/>
    <n v="0"/>
    <s v="Bin Han∗_x000a_, Wei Jiang†_x000a_, Mohammad Asif Habibi∗_x000a_, and Hans D. Schotten∗†"/>
    <s v="German"/>
    <s v="EN"/>
    <s v="Cornell University"/>
    <m/>
    <m/>
    <m/>
    <m/>
    <m/>
    <m/>
    <m/>
    <n v="0"/>
    <x v="1"/>
    <m/>
  </r>
  <r>
    <n v="10"/>
    <n v="10"/>
    <s v="First"/>
    <x v="9"/>
    <s v="https://ieeexplore.ieee.org/abstract/document/9403374"/>
    <s v="Mobile edge computing (MEC) has been envisioned as a promising paradigm to handle the massive volume of data generated from ubiquitous mobile devices for enabling intelligent services with the help of artificial intelligence (AI). Traditionally, AI techniques often require centralized data collection and training in a single entity, e.g., an MEC server, which is now becoming a weak point due to data privacy concerns and high overhead of raw data communications. In this context, federated learning (FL) has been proposed to provide collaborative data training solutions, by coordinating multiple mobile devices to train a shared AI model without directly exposing their underlying data, which enjoys considerable privacy enhancement. To improve the security and scalability of FL implementation, blockchain as a ledger technology is attractive for realizing decentralized FL training without the need for any central server. Particularly, the integration of FL and blockchain leads to a new paradigm, called FLchain, which potentially transforms intelligent MEC networks into decentralized, secure, and privacy-enhancing systems. This article presents an overview of the fundamental concepts and explores the opportunities of FLchain in MEC networks. We identify several main issues in FLchain design, including communication cost, resource allocation, incentive mechanism, security and privacy protection. The key solutions and the lessons learned along with the outlooks are also discussed. Then, we investigate the applications of FLchain in popular MEC domains, such as edge data sharing, edge content caching and edge crowdsensing. Finally, important research challenges and future directions are also highlighted."/>
    <d v="2021-04-13T00:00:00"/>
    <x v="2"/>
    <s v="Payment"/>
    <n v="33"/>
    <s v="Dinh C. Nguyen_x000a_School of Engineering, Deakin University, Waurn Ponds, VIC 3216, Australia. (e-mail: cdnguyen@deakin.edu.au)_x000a_Ming Ding_x000a_Data61, CSIRO, Australia._x000a_Quoc-Viet Pham_x000a_Korean Southeast Center for the 4th Industrial Revolution Leader Education, Pusan National University, Busan 46241, Korea._x000a_Pubudu N. Pathirana_x000a_School of Engineering, Deakin University, Waurn Ponds, VIC 3216, Australia._x000a_Long Bao Le_x000a_Institut National de la Recherche Scientifique, University of Quebec, Montreal, QC H5A 1K6, Canada._x000a_Aruna Seneviratne_x000a_School of Electrical Engineering and Telecommunications, University of New South Wales (UNSW), NSW, Australia._x000a_Jun Li_x000a_School of Electrical and Optical Engineering, Nanjing University of Science and Technology, Nanjing 210094, China._x000a_Dusit Niyato_x000a_School of Computer Science and Engineering, Nanyang Technological University, Singapore._x000a_H. Vincent Poor_x000a_Department of Electrical Engineering, Princeton University, Princeton, NJ 08544 USA."/>
    <s v="Australia; Korea; Canada; China; Singapore; USA"/>
    <s v="EN"/>
    <s v="IEEE"/>
    <m/>
    <m/>
    <m/>
    <m/>
    <m/>
    <m/>
    <m/>
    <n v="0"/>
    <x v="1"/>
    <m/>
  </r>
  <r>
    <n v="11"/>
    <n v="11"/>
    <s v="First"/>
    <x v="10"/>
    <s v="https://onlinelibrary.wiley.com/doi/abs/10.1002/9781119597537.ch33"/>
    <s v="Data center infrastructure management (DCIM) is a critical management solution for data centers that has been used in data center industry and proven successfully. Today's DCIM solutions include all of the necessary functions to allow a fully functional production data center to be streamlined and support all of the required material provisioning, optimization, remediation, and documentation over time. Comprehensive DCIM suites are usually created as a range of functional modules that are intended to work together seamlessly. DCIM implementations provide a comprehensive set of asset management capabilities in the data center. Advances in computing technology, mergers, and acquisitions, DCIM supports the commissioning and decommissioning of vast amounts of computing equipment typically found in data center consolidation projects. In addition to the static attributes, the data center can provide a wealth of dynamic information that is derived from complementary technologies, sometimes referred to as “DCIM‐Specialist” solutions."/>
    <d v="2021-04-20T00:00:00"/>
    <x v="4"/>
    <s v="Payment"/>
    <n v="42"/>
    <s v="Dongmei Huang"/>
    <s v="China"/>
    <s v="EN"/>
    <s v="Hwaiyu Geng P.E.,"/>
    <m/>
    <m/>
    <m/>
    <m/>
    <m/>
    <m/>
    <m/>
    <n v="0"/>
    <x v="1"/>
    <m/>
  </r>
  <r>
    <n v="12"/>
    <n v="12"/>
    <s v="First"/>
    <x v="11"/>
    <s v="https://ieeexplore.ieee.org/abstract/document/9373962"/>
    <s v="This Special Section on ‘`Cloud-Edge Computing for Cyber-Physical Systems and Internet-of-Things’' is oriented to the dissemination of a few of those latest research and innovation results, covering many aspects of design, optimization, implementation, and evaluation of emerging cloud-edge solutions for CPS and IoT applications. The selected high-quality contributions cover a broad range of novel technologies and application scenarios in CPS and IoT. We hope that these accepted papers will produce long-lasting impacts, as well as stimulating and encouraging the international community to work on this exciting and impactful topic."/>
    <d v="2021-03-09T00:00:00"/>
    <x v="1"/>
    <s v="Payment"/>
    <n v="33"/>
    <s v="Shiyan Hu_x000a_University of Southampton, 7423 Southampton, United Kingdom of Great Britain and Northern Ireland, SO17 1BJ (e-mail: s.hu@soton.ac.uk)_x000a_Yang Shi_x000a_Department of Mechanical Engineering, University of Victoria, Victoria, British Columbia, Canada, V8W 3P6 (e-mail: yshi@uvic.ca)_x000a_Armando Colombo_x000a_Institute for Industrial Informatics, Hochschule Emden Leer, 38976 Emden, Niedersachsen, Germany, 26723 (e-mail: awcolombo@technik-emden.de)_x000a_Stamatis Karnouskos_x000a_Research, SAP, 217964 Walldorf, Germany, 69190 (e-mail: karnouskos@ieee.org)_x000a_Xin Li_x000a_Duke University, Durham, United States, 27519 (e-mail: xinli.ece@duke.edu)"/>
    <s v="UK; Canada; Germany; USA"/>
    <s v="EN"/>
    <s v="IEEE"/>
    <m/>
    <m/>
    <m/>
    <m/>
    <m/>
    <m/>
    <m/>
    <n v="0"/>
    <x v="1"/>
    <m/>
  </r>
  <r>
    <n v="13"/>
    <n v="13"/>
    <s v="First"/>
    <x v="12"/>
    <s v="https://www.tandfonline.com/doi/full/10.1080/17517575.2020.1777587?casa_token=bqGKfwIBuuwAAAAA%3AAUz1Qlg1pV7M2LUmBLCItppzdphVc0Z69p0SstoWQvtw8yMz0BL6-bb7IXyRv253pbcnf7r6ik0"/>
    <s v="A symbiotic simulation system (S3) enables interactions between a physical system and its computational model representation. To support operational decisions, an S3 uses real-time data from the physical system, which is gathered via sensors and saved in an enterprise data storage system (EDSS). Both real-time and historical data are then used as inputs to the different components of an S3. This paper proposes a generic system architecture for an S3 and discusses its integration within EDSSs. The paper also reviews the literature on S3 and analyses how these systems can be used for real-time decision-making."/>
    <d v="2020-06-18T00:00:00"/>
    <x v="2"/>
    <s v="Free"/>
    <n v="0"/>
    <s v="B. S. Onggo , Canan G. Corlu , Angel A. Juan , Thomas Monks &amp; Rocio de la_x000a_Torre"/>
    <s v="UK; Spain; USA"/>
    <s v="EN"/>
    <s v="Taylor &amp; Francis"/>
    <m/>
    <m/>
    <m/>
    <m/>
    <m/>
    <m/>
    <m/>
    <n v="0"/>
    <x v="1"/>
    <m/>
  </r>
  <r>
    <n v="14"/>
    <n v="14"/>
    <s v="First"/>
    <x v="13"/>
    <s v="https://auckland.figshare.com/articles/conference_contribution/Book_of_Abstracts_of_the_4th_APRU_Sustainable_Cities_and_Landscapes_Virtual_PhD_Symposium_/13374599/files/26271247.pdf"/>
    <s v="Sustainable Cities and Landscape Virtual Conference and PhD Symposium"/>
    <d v="2020-12-18T00:00:00"/>
    <x v="1"/>
    <s v="Free"/>
    <n v="0"/>
    <s v="prof Bart Johnson"/>
    <s v="New Zeland"/>
    <s v="EN"/>
    <s v="APRU"/>
    <m/>
    <m/>
    <m/>
    <m/>
    <m/>
    <m/>
    <m/>
    <n v="0"/>
    <x v="1"/>
    <m/>
  </r>
  <r>
    <n v="15"/>
    <n v="15"/>
    <s v="First"/>
    <x v="14"/>
    <s v="https://ieeexplore.ieee.org/abstract/document/9360636"/>
    <s v="With the development of computer technology, computational-intensive and delay-sensitive_x000a_applications are emerging endlessly, and they are limited by the computing power and battery life of Smart_x000a_Mobile Devices (SMDs). Mobile edge computing (MEC) is a computation model with great potential to_x000a_meet application requirements and alleviate burdens on SMDs through computation offloading. However,_x000a_device mobility and server status variability in the multi-server and multi-task scenario bring challenges to the_x000a_computation offloading. To cope with these challenges, we first propose a parallel task offloading model and_x000a_a small area-based edge offloading scheme in MEC. Then, we formulate the optimization problem to minimize the completion time of all tasks, and transform the problem into a deep reinforcement learning-based_x000a_offloading scheme by Markov decision approach. Furthermore, we present a deep deterministic policy_x000a_gradient (DDPG) approach for obtaining the offloading strategy. Experimental results demonstrate that the_x000a_DDPG- based offloading approach improves long-term performance by at least 19% in ultra-low latency,_x000a_efficient usage of servers, and frequent mobility of SMDs over traditional strategies"/>
    <d v="2021-03-02T00:00:00"/>
    <x v="3"/>
    <s v="Free"/>
    <n v="0"/>
    <s v="HONGXIA ZHANG 1_x000a_, YONGJIN YANG1_x000a_, XINGZHE HUANG 1_x000a_,_x000a_CHAO FANG 2,3, (Senior Member, IEEE), AND PEIYING ZHANG"/>
    <s v="China"/>
    <s v="EN"/>
    <s v="IEEE"/>
    <m/>
    <m/>
    <m/>
    <m/>
    <m/>
    <m/>
    <m/>
    <n v="0"/>
    <x v="1"/>
    <m/>
  </r>
  <r>
    <n v="16"/>
    <n v="16"/>
    <s v="First"/>
    <x v="15"/>
    <s v="https://www.sciencedirect.com/science/article/pii/S136655452100065X?casa_token=V0Nkn9FQ_OoAAAAA:EaVeBK-BrBf2E4_lD0nMo8SOF7Mch0-lj2l_ya_z_MSug6FClj1vWevwIQOs87JIB_U66pdX"/>
    <s v="This editorial piece discusses the current digitalisation trends and future research directions in_x000a_freight transport and logistics. We characterise the current trends into three categories based on_x000a_their transformative roles: connecting, collaborating, and capitalising. Under each category, we_x000a_discuss the key technologies that are emerging and how they drive major changes in supply chain_x000a_and logistics systems. We then introduce the special issue papers which address some of the topics_x000a_under the proposed categories. The article ends with identifying the gaps in the literature and_x000a_proposes a list of potential topics for future research."/>
    <d v="2021-03-19T00:00:00"/>
    <x v="2"/>
    <s v="Free"/>
    <n v="0"/>
    <s v="YingliWangaJosephSarkisb"/>
    <s v="UK; Finland"/>
    <s v="EN"/>
    <s v="ScienceDirect"/>
    <m/>
    <m/>
    <m/>
    <m/>
    <m/>
    <m/>
    <m/>
    <n v="0"/>
    <x v="1"/>
    <m/>
  </r>
  <r>
    <n v="17"/>
    <n v="17"/>
    <s v="First"/>
    <x v="16"/>
    <s v="https://books.google.pl/books?hl=pl&amp;lr=&amp;id=pkUoEAAAQBAJ&amp;oi=fnd&amp;pg=PR9&amp;dq=%22edge%22+%22digital+twin%22+%22mobility%22+%22security%22+%22experience%22&amp;ots=3I-dcZ2FQJ&amp;sig=sHrOZqa0indTlu8sfeR-XLkKZJM&amp;redir_esc=y#v=onepage&amp;q&amp;f=false"/>
    <s v="The Intelligent Internet of Things explores a unique type of Internet of Things (IoT) architecture, for example, the Web of Things (WoT) with its open character that breaks the barriers among various IoT vertical applications. The authors—noted experts on the topic—examine and compare key technologies from physical to platform level, especially the Narrow Band Internet of Things (NB-IoT) technology. They discuss applications with different data transmission requirements that are typical to IoT. The text also describes the requirements of WoT applications on 5G and includes detailed information on WoT technologies.  _x000a__x000a_The Intelligent Internet of Things examines three typical WoT applications: the monitoring application of south-to-north water diversion projects; smart driving applications; and network optimization applications. In addition, the text explores testing and authentication of IoT key technologies, with the required equipment, platform, and outdoor environment development. This important book:_x000a__x000a_Provides information on what IoT/WoT is, when to use it, how to provide IoT services with certain technologies, and more _x000a_Discusses restful architecture, main protocols (ZigBee, 6lowpan, CoAP, HTML5)_x000a_Explores key technologies on different layers (sensing, gathering, application) _x000a_Examines how IoT will change the information and communication technology industry_x000a_Written for professionals working in IoT development, management and big data analytics, Intelligent Internet of Things offers an overview of IoT architecture, key technology, current applications and future development of the technology."/>
    <d v="2021-04-08T00:00:00"/>
    <x v="1"/>
    <s v="Free"/>
    <n v="0"/>
    <s v="Yang Yang (Author), Xu Chen (Author), Rui Tan (Author), Yong Xiao (Author) "/>
    <s v="USA"/>
    <s v="EN"/>
    <s v="Wiley"/>
    <m/>
    <m/>
    <m/>
    <m/>
    <m/>
    <m/>
    <m/>
    <n v="0"/>
    <x v="1"/>
    <m/>
  </r>
  <r>
    <n v="18"/>
    <n v="18"/>
    <s v="First"/>
    <x v="17"/>
    <s v="https://ieeexplore.ieee.org/abstract/document/9403939/authors#authors"/>
    <s v="In recent years, the investigations on Cyber-Physical Systems~(CPS) have become increasingly popular in both academia and industry. A primary obstruction against the booming deployment of CPS applications lies in how to process and manage large amounts of generated data for decision making. To tackle this predicament, researchers advocate the idea of coupling edge computing or edge-cloud computing into the design of CPS. However, this coupling process raises a diversity of challenges to the Quality-of-Services~(QoS) of CPS applications. In this paper, we present a survey on edge computing or edge-cloud computing assisted CPS designs from the QoS optimization perspective. We first discuss critical challenges in service latency, energy consumption, security, privacy, and reliability during the integration of CPS with edge computing or edge-cloud computing. Afterwards, we give an overview on the state-of-the-art works tackling different challenges for QoS optimization, and present a systematic classification during outlining literatures for highlighting their similarities and differences. We finally summarize the experiences learned from surveyed works and envision future research directions on edge computing or edge-cloud computing assisted CPS optimization"/>
    <d v="2021-04-13T00:00:00"/>
    <x v="2"/>
    <s v="Payment"/>
    <n v="33"/>
    <s v="Kun Cao_x000a_Guangzhou, China, 510632 (e-mail: kuncao@jnu.edu.cn)_x000a_Shiyan Hu_x000a_University of Southampton, 7423 Southampton, United Kingdom of Great Britain and Northern Ireland, SO17 1BJ (e-mail: s.hu@soton.ac.uk)_x000a_Yang Shi_x000a_Department of Mechanical Engineering, University of Victoria, Victoria, British Columbia, Canada, V8W 3P6 (e-mail: yshi@uvic.ca)_x000a_Armando Colombo_x000a_Institute for Industrial Informatics, Hochschule Emden Leer, 38976 Emden, Niedersachsen, Germany, 26723 (e-mail: awcolombo@technik-emden.de)_x000a_Stamatis Karnouskos_x000a_Research, SAP, 217964 Walldorf, Germany, 69190 (e-mail: karnouskos@ieee.org)_x000a_Xin Li_x000a_Duke University, Durham, United States, 27519 (e-mail: xinli.ece@duke.edu)"/>
    <s v="China; UK; Canada; Germany US"/>
    <s v="EN"/>
    <s v="IEEE"/>
    <m/>
    <m/>
    <m/>
    <m/>
    <m/>
    <m/>
    <m/>
    <n v="0"/>
    <x v="1"/>
    <m/>
  </r>
  <r>
    <n v="19"/>
    <n v="19"/>
    <s v="First"/>
    <x v="18"/>
    <s v="https://www.mdpi.com/1424-8220/21/4/1309"/>
    <s v="In this paper, we describe the main outcomes of AGILE (acronym for “Adaptive Gateways for dIverse muLtiple Environments”), an EU-funded project that recently delivered a modular hardware and software framework conceived to address the fragmented market of embedded, multi-service, adaptive gateways for the Internet of Things (IoT). Its main goal is to provide a low-cost solution capable of supporting proof-of-concept implementations and rapid prototyping methodologies for both consumer and industrial IoT markets. AGILE allows developers to implement and deliver a complete (software and hardware) IoT solution for managing non-IP IoT devices through a multi-service gateway. Moreover, it simplifies the access of startups to the IoT market, not only providing an efficient and cost-effective solution for industries but also allowing end-users to customize and extend it according to their specific requirements. This flexibility is the result of the joint experience of established organizations in the project consortium already promoting the principles of openness, both at the software and hardware levels. We illustrate how the AGILE framework can provide a cost-effective yet solid and highly customizable, technological foundation supporting the configuration, deployment, and assessment of two distinct showcases, namely a quantified self application for individual consumers, and an air pollution monitoring station for industrial settings."/>
    <d v="2021-02-12T00:00:00"/>
    <x v="1"/>
    <s v="Free"/>
    <n v="0"/>
    <s v="Massimo Vecchio 1,*OrcID,Paolo Azzoni 2OrcID,Andreas Menychtas 3,4OrcID,Ilias Maglogiannis 4OrcID andAlexander Felfernig 5OrcID"/>
    <s v="Italy; Austria; Greece"/>
    <s v="EN"/>
    <s v="MDPI"/>
    <m/>
    <m/>
    <m/>
    <m/>
    <m/>
    <m/>
    <m/>
    <n v="0"/>
    <x v="1"/>
    <m/>
  </r>
  <r>
    <n v="20"/>
    <n v="20"/>
    <s v="First"/>
    <x v="19"/>
    <s v="https://journals.vgtu.lt/index.php/CS/article/view/12933"/>
    <s v="The latest technological advancements allow users to generate a large volume of data related to their experiences and needs. However, the absence of an advanced methodology that links the big data and the creative process prevents the effective use of the data and extracting all its potential and knowledge in this context, which is crucial in offering user-centred solutions. Incorporating data creatively and critically as design material can help us learn and understand user needs better. Therefore, design can bring deeper meaning to data, just as data can enhance design practice. Accordingly, this work raises a reflection on whether designers could appropriate the workflow of data science in order to integrate it into the research process in the creative process within a framework of user experience analysis. The proposed model: data-driven design model, enhances the exploratory design of problem space and assists in the creation of ideas during the conceptual design phase. In this way, this work offers an integrated vision, enhancing creativity in industrial design as an instrument for the achievement of the proper and necessary balance between intuition and reason, design, and science."/>
    <d v="2021-02-25T00:00:00"/>
    <x v="4"/>
    <s v="Free"/>
    <n v="0"/>
    <s v="Juan Carlos Quiñones-Gómez "/>
    <s v="Spain"/>
    <s v="EN"/>
    <s v="Creativity Studies"/>
    <m/>
    <m/>
    <m/>
    <m/>
    <m/>
    <m/>
    <m/>
    <n v="0"/>
    <x v="1"/>
    <m/>
  </r>
  <r>
    <n v="21"/>
    <n v="21"/>
    <s v="First"/>
    <x v="20"/>
    <s v="https://ietresearch.onlinelibrary.wiley.com/doi/full/10.1049/cim2.12028"/>
    <s v="Lithium‐ion batteries have become a core component of electric vehicles (EVs) because of their high energy density. However, several issues in lithium‐ion batteries usage, such as safety, durability, charging time, and driving range, limit the development of EVs. Meanwhile, with the emergence of Industry 4.0, the digital twins technology has received widespread attention in the manufacturing industry because it provides real‐time monitoring and intelligent management of the production process. The authors propose a framework based on digital twins, which can be used for real‐time monitoring, intelligent management, and autonomous control of battery packs. The framework covers all aspects of a battery pack's lifecycle, including design, manufacturing, operation monitoring, and second use options. Such a framework can solve some critical issues inhibiting the usage of batteries. A case study of the application of the proposed digital twins‐based framework to electric vehicle battery systems has been conducted. The results show that deploying digital twins into the battery packs of EVs will improve the safety and service life of the battery packs."/>
    <d v="2021-04-08T00:00:00"/>
    <x v="0"/>
    <s v="Free"/>
    <n v="0"/>
    <s v="Suriyan Anandavel  Wei Li  Akhil Garg  Liang Gao"/>
    <s v="China"/>
    <s v="EN"/>
    <s v="IET"/>
    <s v="Automotive"/>
    <n v="1"/>
    <n v="1"/>
    <n v="1"/>
    <n v="0"/>
    <n v="0"/>
    <n v="1"/>
    <n v="18"/>
    <x v="2"/>
    <m/>
  </r>
  <r>
    <n v="22"/>
    <n v="22"/>
    <s v="First"/>
    <x v="21"/>
    <s v="https://books.google.pl/books?hl=pl&amp;lr=&amp;id=lqkhEAAAQBAJ&amp;oi=fnd&amp;pg=PA467&amp;dq=%22edge%22+%22digital+twin%22+%22mobility%22+%22security%22+%22experience%22&amp;ots=fZX07xXNYy&amp;sig=cBlkA7NKmXiG_eo7BVl2BzYiM_w&amp;redir_esc=y#v=onepage&amp;q&amp;f=false"/>
    <s v="healthcare 4G 5g. This paper reviews the design and protocols for smart continous monitoring e-health systems using 5g networks."/>
    <d v="2021-03-04T00:00:00"/>
    <x v="3"/>
    <s v="Free"/>
    <n v="0"/>
    <s v="Anline Lizie R. Gomathy C."/>
    <s v="India"/>
    <s v="EN"/>
    <s v="(Editor), N. Sivakumaran (Editor), Santoshkumar Hampannavar (Editor) "/>
    <m/>
    <m/>
    <m/>
    <m/>
    <m/>
    <m/>
    <m/>
    <n v="0"/>
    <x v="1"/>
    <m/>
  </r>
  <r>
    <n v="23"/>
    <n v="23"/>
    <s v="First"/>
    <x v="22"/>
    <s v="https://search.proquest.com/openview/09d4bb4604aaeb6bb15b38be6997b178/1?pq-origsite=gscholar&amp;cbl=18750&amp;diss=y"/>
    <s v="The present study examined the extent to which performance expectancy, effort expectancy,_x000a_social influence, and facilitating conditions correlate to information technology security_x000a_professionals' intention to use intrusion detection systems (IDS) to improve Internet of Things_x000a_(IoT) security. IoT security threats and vulnerabilities have become a major concern for_x000a_organizations worldwide. The emergence of IoT systems created a need for innovation in_x000a_security adoption countermeasure. Research has shown that using IDS positively impacted IoT_x000a_security. This quantitative nonexperimental correlational study measured the four adoption_x000a_factors of the unified theory of acceptance and use of technology (UTAUT) theory to determine_x000a_their influence on the information technology (IT) security professional behavioral intention to_x000a_used IDS to improve IoT security. A survey questionnaire was used to collect data from 111 IT_x000a_security professionals between the ages of 27-65 and five or more years’ experience working_x000a_with IDS for IoT environment in the United States. This study refrained from collecting personal_x000a_data on the consenting participants. Data collected were analyzed using multiple linear_x000a_regression analyses. The regression model was examined to determine whether the UTAUT’s_x000a_independent variables significantly correlated with the intention to adopt active cybersecurity_x000a_measures. Multiple linear regression served as the primary analysis method to determine each_x000a_adoption factor's significance in using IDS in the IoT environment. The result of the study_x000a_indicates that the study was not able to validate some of the UTAUT model propositions using_x000a_the multiple linear regression analysis. The Multiple linear regression analysis results indicated_x000a_that most of the UTAUT proposition was shown to have no effect on using IDS for improved_x000a_IoT security. Except for the predictor effort expectancy correlated to the behavioral intention to_x000a_use IDS in the IoT environment. Our explanation of the UTAUT model is limited since no information is available about the actual use of the IDS in the IoT environment. To better_x000a_understand IT security professionals’ acceptance of IDS for the IoT environment, more research_x000a_is required to take a broad view of the findings of this viability project to an upcoming, wide_x000a_adaptation of IDS for the IoT environment."/>
    <d v="2021-03-01T00:00:00"/>
    <x v="3"/>
    <s v="Free"/>
    <n v="0"/>
    <s v="Marcos Paiola_x000a_WERNER D. GOTTWALD, PhD, CCP, PMP, Faculty Mentor and Chair_x000a_PHILLIP M. RANDALL, PhD, Committee Member_x000a_BRUCE CHAPMAN, PhD, Committee Member_x000a_Todd C. Wilson, PhD, Dean"/>
    <s v="USA"/>
    <s v="EN"/>
    <s v="ProQuest"/>
    <m/>
    <m/>
    <m/>
    <m/>
    <m/>
    <m/>
    <m/>
    <n v="0"/>
    <x v="1"/>
    <m/>
  </r>
  <r>
    <n v="24"/>
    <n v="24"/>
    <s v="First"/>
    <x v="23"/>
    <s v="https://ieeexplore.ieee.org/abstract/document/9352016/authors#authors"/>
    <s v="Mobile Edge Computing (MEC) is a promising technology, which allows reducing latency and energy consumption, thereby making the user experience better. Although MEC can support various types of services, differentiated quality of service (QoS) requirements bring difficulties and challenges to the allocation of radio resources and computing resources of the MEC system. In this paper, we jointly optimize subchannel allocation, as well as the local central processing unit (CPU) speed scaling, user association, subcarrier assignment, power allocation, and video quality decision for MEC systems to study the total cost saving problem. Considering the traffic variations, we develop an online algorithm by using the Lyapunov optimization technique to solve this problem, referred to as dynamic subchannel allocation and resource allocation (DSARA). Particularly, the proposed DSARA algorithm only needs to track the state of the current network without requiring any prior knowledge. Besides, we prove that our proposed algorithm can asymptotically achieve the minimum total cost value (such as minimizing the power consumption and maximizing quality satisfaction). Simulation results show that the DSARA can achieve a good tradeoff between the total cost and delay, and outperforms the existing schemes in terms of the total cost expenditure."/>
    <d v="2021-02-10T00:00:00"/>
    <x v="3"/>
    <s v="Payment"/>
    <n v="33"/>
    <s v="Jie Feng_x000a_State Key Laboratory of ISN, Xidian University, No.2 Taibainan-lu, Xi’an, 710071, Shaanxi, China._x000a_Lei Liu_x000a_State Key Laboratory of ISN, Xidian University, No.2 Taibainan-lu, Xi’an, 710071, Shaanxi, China. (e-mail: tianjiaoliulei@163.com)_x000a_Qingqi Pei_x000a_State Key Laboratory of ISN, Xidian University, No.2 Taibainan-lu, Xi’an, 710071, Shaanxi, China._x000a_Fen Hou_x000a_State Key Laboratory of Io T for Smart City and Department of Electrical and Computer Engineering, University of Macau, Macau, China, and also with the Guangdong._x000a_Tingting Yang_x000a_School of Electrical Engineering and Intelligentization, Dongguan University of Technology, Dongguan, China and also with Pengcheng Laboratory, Shenzhen, China._x000a_Jinsong Wu_x000a_School of Artificial Intelligence, Guilin University of Electronic Technology, Guilin, China and also with the Department of Electrical Engineering, Universidad de Chile, Santiago 8370451, Chile."/>
    <s v="China, Chile"/>
    <s v="EN"/>
    <s v="IEEE"/>
    <m/>
    <m/>
    <m/>
    <m/>
    <m/>
    <m/>
    <m/>
    <n v="0"/>
    <x v="1"/>
    <m/>
  </r>
  <r>
    <n v="25"/>
    <n v="25"/>
    <s v="First"/>
    <x v="24"/>
    <s v="https://ieeexplore.ieee.org/abstract/document/9372968"/>
    <s v="By integrating Mobile Edge Computing (MEC) into vehicular networks, vehicular edge computing extends computing capability to the vehicular network edge and hosts services in close proximity of connected vehicles. Parked Vehicles (PVs) occupy a large portion of the global vehicle and have idle states and resources. They collaborate with the MEC servers for cooperative task processing. This gives rise to a new computing paradigm, called by Collaborative Vehicular Edge Computing ( CVEC ). In CVEC, we introduce an offloading service provider that deploys an MEC server and schedules PVs on demand to handle offloading tasks. Efficient workload allocation and user-centric utility maximization are studied to optimize the network-wide task scheduling. In dynamic environment, offloading destination of each task is determined in a probabilistic manner. When necessary, the offloading service provider represents an offloading user to design a contract based incentive mechanism for the PVs. Based on contract theory and prospect theory, we model the offloading user's subjective evaluations on the utility in computation offloading, and derive an optimal contract to maximize the subjective utility under information asymmetry. Finally, numerical results are provided to demonstrate the effectiveness and efficiency of our scheme."/>
    <m/>
    <x v="1"/>
    <s v="Payment"/>
    <n v="33"/>
    <s v="Xumin Huang; Rong Yu; Dongdong Ye; Lei Shu; Shengli Xie"/>
    <s v="China, UK"/>
    <s v="EN"/>
    <s v="IEEE"/>
    <m/>
    <m/>
    <m/>
    <m/>
    <m/>
    <m/>
    <m/>
    <n v="0"/>
    <x v="1"/>
    <m/>
  </r>
  <r>
    <n v="26"/>
    <n v="26"/>
    <s v="First"/>
    <x v="25"/>
    <s v="https://arxiv.org/abs/2104.13175"/>
    <s v="In this paper we address the topic of a possible path to standardize the ICT services expected to be delivered by the socalled “Port of the Future”. A survey of the most relevant technologies and Information Systems used by the Port Communities for their_x000a_businesses is discussed together with a detailed analysis of the on-going actions carried on by Standard Setting Organizations._x000a_Considering the examples given by the C-ITS Platform and the C-Roads programme at EU level, a proposal of contents to be considered_x000a_in a comprehensive standardization action is proposed. The innovation services are therefore grouped into four bundles: (i) Vessel &amp;_x000a_Marine Navigation, (ii) e-Freight &amp; (Intermodal) Logistics, (iii) Passenger Transport, (iv) Environmental control. Considering the good_x000a_practice and the background offered by the Port of Livorno in terms of innovation actions, the prospected final user applications are_x000a_then labeled as Day 1, Day 1.5, and Day 2 services in consideration of the technical and commercial gaps to be filled."/>
    <d v="2021-04-27T00:00:00"/>
    <x v="1"/>
    <s v="Free"/>
    <n v="0"/>
    <s v="P.Pagano"/>
    <s v="Italy"/>
    <s v="EN"/>
    <s v="Cornell University"/>
    <m/>
    <m/>
    <m/>
    <m/>
    <m/>
    <m/>
    <m/>
    <n v="0"/>
    <x v="1"/>
    <m/>
  </r>
  <r>
    <n v="27"/>
    <n v="27"/>
    <s v="First"/>
    <x v="26"/>
    <s v="https://www.researchsquare.com/article/rs-193005/latest.pdf"/>
    <s v="Internet connects people to people, people to machine, and machine to machine for a life of _x000a_serendipity through a Cloud. Internet of Things networks objects or people and integrates them with software _x000a_to collect and exchange data. The Internet of things (IoT) influences our lives based on how we ruminate, _x000a_respond, and anticipate. IoT 2020 heralds from the fringes to the data ecosystem and panaches a comfort _x000a_zone. IoT is overwhelmingly embraced by businessmen and consumers due to increased productivity and _x000a_convenience. Internet of Things facilitates intelligent device control with cloud vendors like Amazon and _x000a_Google using artificial intelligence for data analytics, and with digital assistants like Alexa and Siri providing _x000a_a voice user interface. Smart IoT is all about duplex connecting, processing, and implementing. Centralized _x000a_IoT architecture is vulnerable to cyber-attacks. With Block Chain, it is possible to maintain transparency and _x000a_security of the transaction's data. Standardization of IoT devices is achievable with limited vendors based on _x000a_Platform, Connectivity, and Application. Robotic Process Automation (RPA) using bots has automated _x000a_laborious tasks in 2019. Embedded Internet using Facial Recognition could reduce the pandemic crisis._x000a_Security concerns are addressed with micro-segmentation approaches. IoT, an incredible vision of the future _x000a_makes systems adaptive with customized features, responsive with increased efficiency, and procurable with _x000a_optimized cost. This paper delivers a comprehensive insight into the technical perspectives of IoT, focusing _x000a_on interoperability, flexibility, scalability, mobility, security, transparency, standardization, and low energy. _x000a_A smart classroom is implemented based on the concepts of IoT"/>
    <d v="2021-01-01T00:00:00"/>
    <x v="2"/>
    <s v="Free"/>
    <n v="0"/>
    <s v="B. Nagajayanthi"/>
    <s v="India"/>
    <s v="EN"/>
    <s v="Vellore Institute of Technology, Chennai Campus, India"/>
    <m/>
    <m/>
    <m/>
    <m/>
    <m/>
    <m/>
    <m/>
    <n v="0"/>
    <x v="1"/>
    <m/>
  </r>
  <r>
    <n v="28"/>
    <n v="28"/>
    <s v="First"/>
    <x v="27"/>
    <s v="https://ieeexplore.ieee.org/abstract/document/9402498"/>
    <s v="Developing technologies, advancement in science, evolving globalized perspectives and the massive dependence on digital platform for a routine sustenance has led to the core building of Industry 4.0. In general, industry 4.0 focuses on the metamorphosis of all industrial components with the help of strong digital support. It's very often interlinked with the successful fourth industrial revolution. It is to be noted that the very fourth outburst of industrialization plunges forward in order to achieve an optimized and sustained form of production. With the uplift of the fourth generation of this stirring revolution, the efficient extraction of advanced informatics analytics along with internetworked machines have grown to a great extent, complementing the digital platform. On the other hand, society 5.0 involves a human centric community which is capable of striking a balance between the economical proliferations and resolving societal liabilities by the core combination of cyber and physical space. Just like how industry 4.0 carries out the digital transformation of every industrial perspective, society 5.0 encourages mundane life to leap towards a digital revamp expanding across different tiers of the community. Indeed, the rapid change of information and Communication Technology along with the portrayal of society 5.0 as a global trend and a key aspect of the Science and Technology Basic plan, the interplay of the two proves to be a constant support for each other. This paper discusses about the future look of industry 4.0 and society 5.0 and elaborates on the challenges and opportunities rooted from them."/>
    <d v="2021-01-29T00:00:00"/>
    <x v="2"/>
    <s v="Payment"/>
    <n v="33"/>
    <s v="_x000a_Meghna M Nair_x000a_School of Computer Science and Engineering, Vellore Institute of Technology, Chennai, Tamilnadu, India_x000a_Amit Kumar Tyagi_x000a_School of Computer Science and Engineering, Vellore Institute of Technology, Chennai, Tamilnadu, India_x000a_N Sreenath_x000a_Pondicherry Engineering College, Puducherry, India"/>
    <s v="India"/>
    <s v="EN"/>
    <s v="IEEE"/>
    <m/>
    <m/>
    <m/>
    <m/>
    <m/>
    <m/>
    <m/>
    <n v="0"/>
    <x v="1"/>
    <m/>
  </r>
  <r>
    <n v="29"/>
    <n v="29"/>
    <s v="First"/>
    <x v="28"/>
    <s v="https://www.ingentaconnect.com/content/hsp/cam/2021/00000015/00000002/art00008"/>
    <s v="As airports undergo digital transformation, ie a paradigmatic shift in the way digital technologies are adopted and used, there is a need for actionable insights to ensure that airport digital maturity is achieved. Using an integrative review of literature, this paper develops an airport digital maturity model, focusing mainly on a passenger experience perspective. The paper then delineates two dimensions of digital transformation — technological and organisational. Subsequently, an airport digital transformation model is conceptualised to identify key factors that airports need to consider when transforming their business and interesting lines of enquiry for future research. Insights offered by the model are relevant to both practitioners and researchers interested in conducting future studies in this area."/>
    <d v="2021-03-01T00:00:00"/>
    <x v="2"/>
    <s v="OnDemand"/>
    <n v="0"/>
    <s v=" HALPERN, NIGEL 1 ; BUDD, THOMAS 2 ; SUAU-SANCHEZ, PERE 3 ; BRÅTHEN, SVEIN 4 ; MWESIUMO, DEODAT "/>
    <s v="Norway, UK"/>
    <s v="EN"/>
    <s v="Ingenta connect"/>
    <m/>
    <m/>
    <m/>
    <m/>
    <m/>
    <m/>
    <m/>
    <n v="0"/>
    <x v="1"/>
    <m/>
  </r>
  <r>
    <n v="30"/>
    <n v="30"/>
    <s v="First"/>
    <x v="29"/>
    <s v="https://link.springer.com/chapter/10.1007/978-3-030-54883-4_3"/>
    <s v="Future mobility seems leaving the idea of individual mobility; the key motivation seems to be autonomous or at least automated driving. Machine learning and artificial intelligence get their revival, but the automotive industry could not find the right context yet. All that cyberart and cyberchallenges sound similar to the first automation ideas more than 100 years ago. In the late fifties of last millennium, the new science became famous and called “cybernetics”"/>
    <d v="2020-09-18T00:00:00"/>
    <x v="3"/>
    <s v="Payment"/>
    <n v="117.69"/>
    <s v="Hans-Leo Ross"/>
    <s v="Germany"/>
    <s v="EN"/>
    <s v="SpringerLink"/>
    <m/>
    <m/>
    <m/>
    <m/>
    <m/>
    <m/>
    <m/>
    <n v="0"/>
    <x v="1"/>
    <m/>
  </r>
  <r>
    <n v="31"/>
    <n v="31"/>
    <s v="First"/>
    <x v="30"/>
    <s v="http://www.egyankosh.ac.in/bitstream/123456789/72085/1/Unit-3.pdf"/>
    <s v="list the building blocks of e-Commerce;_x000a_● understand the difference between app based and web based business;_x000a_● know the features of technologies used in e-Commerce;_x000a_● understand how to build, design &amp; launch e-Commerce website;_x000a_● differentiate between app based and web based business;_x000a_● understand the impact of emerging technologies of e-commerce with_x000a_special reference to Platform Economy.; and _x000a_40_x000a_Basics of E-Commerce ● Understand the concept of Digital Transformation with special reference_x000a_to Commerce. "/>
    <d v="2021-01-01T00:00:00"/>
    <x v="4"/>
    <s v="Free"/>
    <n v="0"/>
    <s v="C. Malhotra"/>
    <s v="India"/>
    <s v="EN"/>
    <s v="Ignou"/>
    <m/>
    <m/>
    <m/>
    <m/>
    <m/>
    <m/>
    <m/>
    <n v="0"/>
    <x v="1"/>
    <m/>
  </r>
  <r>
    <n v="32"/>
    <n v="32"/>
    <s v="First"/>
    <x v="31"/>
    <s v="https://www.hindawi.com/journals/ace/2021/6683491/"/>
    <s v="With the update and development of technologies such as IoT, the smart city revolution is boosting construction. Several excellent_x000a_CBD construction projects designed in smart city construction models have emerged around the world. Exploring the construction model of the CBD through the establishment of an evaluation index system of construction effect is of great significance_x000a_for CBD’s future development. ,e main objective of this study is to analyze the factors that affect the effectiveness of the_x000a_construction of the CBD by using the Delphi method and AHP and to provide a systematic method to establish an index_x000a_evaluation system for the construction effect of the smart CBD, which reflects the influencing factors of the construction effect in_x000a_the CBD district from six perspectives: construction, management, service, innovation, strategy, and users. ,is paper also_x000a_introduces the construction and development of CBD in the Jiangbei New District in Nanjing, China, and uses the indicator_x000a_system established in this study to evaluate its construction effect. ,is paper establishes a four-level indicator system, from_x000a_general to specific, and discusses the degree of impact of each indicator on the effectiveness of smart CBD construction. In order to_x000a_obtain the initial evaluation data more accurately, this study classified the survey subjects into three categories, which are_x000a_managers, commercial enterprise users, and ordinary residents. Finally, through the analysis of the evaluation results, the effectiveness of the construction of the Jiangbei New District CBD was evaluated, and the focus of the future smart CBD construction was pointed out. ,e evaluation index system for the construction effect of the smart CBD established is considered to_x000a_supply a good foundation for the CBD-related study"/>
    <d v="2021-02-13T00:00:00"/>
    <x v="2"/>
    <s v="Free"/>
    <n v="0"/>
    <s v="Min Hong ,_x000a_1 Caihong Peng ,_x000a_2 Mi Niu ,_x000a_2 and Zhao Xu 1"/>
    <s v="China"/>
    <s v="EN"/>
    <s v="Hindawi"/>
    <m/>
    <m/>
    <m/>
    <m/>
    <m/>
    <m/>
    <m/>
    <n v="0"/>
    <x v="1"/>
    <m/>
  </r>
  <r>
    <n v="33"/>
    <n v="33"/>
    <s v="First"/>
    <x v="32"/>
    <s v="https://www.sciencedirect.com/science/article/pii/S0264837720325394?casa_token=QAw9aCPvD-QAAAAA:U7u03HxAtQQ_z8_aAEupdhP97FdgW_dyeB93a-WIdXOYqeBfFNfifxy3mEOn-PUo0ENRXXb4"/>
    <s v="With the advance of 5G technologies by both academia and industry, 5G adoption is gaining widespread acceptance in numerous cities, prompting further innovations in Smart City technologies riding on the wave of the Internet of Things (IoT). However, even in its infancy stage, the speed of technological advancement is already highlighting the limitations of 5G, and its potentially short lifespan as new technologies are rendered obsolete faster. This fast-moving field is coupled with an ongoing and increasing funding into Research &amp; Development (R&amp;D) efforts by private corporations, to potentially commercialise on the surge in demand for ‘smarter’ cities’, This paper aims to chart the major directions and scope emerging dimensions inherent to 6G technology, including Digital Twins and Immersive Realities (XR) that, when applied to cities that are currently being equipped with digital infrastructural backbones, may have direct socio-economic impacts upon our lives while responding to the tenets of the Sustainable Development Goal 11. Looking at the future 6G technology this article considers the prospects of 6G, and its associated concepts, and its relations as they pertain to Future, Smart, Digital and Sustainable Cities."/>
    <d v="2021-02-10T00:00:00"/>
    <x v="0"/>
    <s v="Free"/>
    <n v="0"/>
    <s v="ZaheerAllamabDavid S.Jonesc"/>
    <s v="France, Australia"/>
    <s v="EN"/>
    <s v="ScienceDirect"/>
    <s v="Public Services"/>
    <n v="0"/>
    <n v="2"/>
    <n v="2"/>
    <n v="0"/>
    <n v="2"/>
    <n v="1"/>
    <n v="27"/>
    <x v="2"/>
    <m/>
  </r>
  <r>
    <n v="34"/>
    <n v="34"/>
    <s v="First"/>
    <x v="33"/>
    <s v="https://www.sciencedirect.com/science/article/pii/B9780128207147000054"/>
    <s v="The oil and gas industry produces great volumes of data on an ongoing basis. This data must be acquired, stored, curated, and made available properly for data science to be able to take place. This process starts at the sensor and continues via systems such as the control system and the historian. In this journey, information and operational technologies converge. Sensor data is acquired and transmitted through various systems to arrive at the control system, which then makes it available through various protocols for consumption by analysis software. Historians save the data and make it available to the human user as diagrams. Documents and simulation data can also be integrated into the picture. This complex landscape is discussed in this chapter."/>
    <d v="2021-01-01T00:00:00"/>
    <x v="1"/>
    <s v="Payment"/>
    <n v="31.5"/>
    <s v="JimCrompton"/>
    <s v="USA"/>
    <s v="EN"/>
    <s v="ScienceDirect"/>
    <m/>
    <m/>
    <m/>
    <m/>
    <m/>
    <m/>
    <m/>
    <n v="0"/>
    <x v="1"/>
    <m/>
  </r>
  <r>
    <n v="35"/>
    <n v="35"/>
    <s v="First"/>
    <x v="34"/>
    <s v="https://www.sciencedirect.com/science/article/pii/S1084804520303945?casa_token=Ur2G2vABdh0AAAAA:96WiNaRN9i2fL85XviIyPWE5RbNJ0ptwNlOwJAm3IvW1aykHrqYwoGwKE7uDPAYV67EOnVZT"/>
    <s v="Digital revolution is characterized by the convergence of technologies — from cloud computing to edge/fog computing, Artificial Intelligence (AI), big data, Intelligent Internet of Things (IoT), and Distributed Ledger Technology (DLT) — that is blurring the lines between physical and digital worlds. In this context, the IoT tsunami, the ubiquitous adoption of intelligent connected devices, and the public embracement of DLT, of which blockchain is a popular example, are increasingly becoming an integral feature of many modern systems, particularly, IoT-based smart and connected healthcare. Although the IoT and DLT/blockchain are two very different technologies and distinct from each other, the fusion of blockchain and IoT technologies is an unprecedented paradigm shift that is expected to disrupt both current and future systems in various fields. Blockchain has exactly what is needed to fix the weaknesses and vulnerabilities of IoT. It solves the security fault line among intelligent IoT where most of the IoT devices are connected to each other through the public trustless environment. Moreover, its distributed peer-to-peer nature can address the shortcomings of client/server models in Cloud-IoT solutions. Although the convergence of IoT and blockchain (Blockchain-IoT) can potentially tackle major shortcomings of today's solutions, its adoption is still in infancy, suffering from various issues and thus there is a necessity to address significant challenges including scalability, consensus algorithms, data privacy, efficiency, availability, storage, interoperability, and standardization, among others. In addition, there is no consensus towards any reference model or best practices that specify how blockchain should be utilized in IoT. This paper aims to present a holistic reference architecture as well as fundamentals, recent advancements, promises, and challenges in order to foster the investigations on cutting-edge research and allowing one to contribute to advancing the convergence of blockchain and IoT."/>
    <d v="2021-03-01T00:00:00"/>
    <x v="0"/>
    <s v="Free"/>
    <n v="0"/>
    <s v="BaharFarahaniaFarshadFirouzibMarkusLueckingc"/>
    <s v="Iran, USA, Germany"/>
    <s v="EN"/>
    <s v="ScienceDirect"/>
    <s v="Cross Industry"/>
    <n v="0"/>
    <n v="1"/>
    <n v="0"/>
    <n v="0"/>
    <n v="0"/>
    <n v="0"/>
    <n v="5"/>
    <x v="2"/>
    <m/>
  </r>
  <r>
    <n v="36"/>
    <n v="36"/>
    <s v="First"/>
    <x v="35"/>
    <s v="https://www.sciencedirect.com/science/article/pii/S027861252100056X"/>
    <s v="This paper provides a fundamental research review of Reconfigurable Manufacturing Systems (RMS), which uniquely explores the state-of-the-art in distributed and decentralized machine control and machine intelligence. The aim of this review is to draw objective answers to two proposed research questions, relating to: (1) reconfigurable design and industry adoption; and (2) enabling present and future state technology. Key areas reviewed include: (a) RMS – fundamentals, design rational, economic benefits, needs and challenges; (b) Machine Control – modern operational technology, vertical and horizontal system integration, advanced distributed and decentralized control; (c) Machine Intelligence – distributed and decentralized paradigms, technology landscape, smart machine modelling, simulation, and smart reconfigurable synergy. Uniquely, this paper establishes a vision for next-generation Industry 4.0 manufacturing machines, which will exhibit extraordinary Smart and Reconfigurable (SR*) capabilities."/>
    <d v="2021-04-01T00:00:00"/>
    <x v="2"/>
    <s v="Free"/>
    <n v="0"/>
    <s v="JeffMorgana1MarkHaltonbYuansongQiaocJohn G.Breslina"/>
    <s v="Ireland"/>
    <s v="EN"/>
    <s v="ScienceDirect"/>
    <m/>
    <m/>
    <m/>
    <m/>
    <m/>
    <m/>
    <m/>
    <n v="0"/>
    <x v="1"/>
    <m/>
  </r>
  <r>
    <n v="37"/>
    <n v="37"/>
    <s v="First"/>
    <x v="36"/>
    <s v="https://ieeexplore.ieee.org/abstract/document/9369127/authors#authors"/>
    <s v="5G communication is making much progress in achieving the Internet of Things and improving the quality of user experience in large bandwidth scenarios. By introducing a variety of new technologies, the performance of 5G has been greatly improved. However, emerging applications put forward more stringent requirements in terms of latency, reliability, peak data rate, service continuity, etc. Communication technology still needs to be further developed. In this paper, we try to conceptualize the next generation of core network. Inspired by the nervous system of octopus, we propose a new cognitive service architecture. We first give a short vision on the 6G core network. Then we demonstrate cognitive service architecture in detail. Enabling technologies for 6G cognitive service architecture are discussed at last."/>
    <d v="2021-03-03T00:00:00"/>
    <x v="1"/>
    <s v="Payment"/>
    <n v="33"/>
    <s v="Yuanzhe Li_x000a_Beijing University of Posts and Telecommunications, 12472 Beijing, Beijing, China, 100088 (e-mail: buptlyz@bupt.edu.cn)_x000a_; Jie Huang; Qibo Sun; Tao Sun; Shangguang Wang"/>
    <s v="China"/>
    <s v="EN"/>
    <s v="IEEE"/>
    <m/>
    <m/>
    <m/>
    <m/>
    <m/>
    <m/>
    <m/>
    <n v="0"/>
    <x v="1"/>
    <m/>
  </r>
  <r>
    <n v="38"/>
    <n v="38"/>
    <s v="First"/>
    <x v="37"/>
    <s v="https://www.ceeol.com/search/article-detail?id=939239 "/>
    <s v="Despite the relevance of artificial intelligence data-driven Internet of Things systems, real-time advanced analytics, and cyber-physical production networks in sustainable smart manufacturing, only limited research has been conducted on this topic. Using and replicating data from BCG, Capgemini, CompTIA, Deloitte, Eclipse Foundation, The Economist Intelligence Unit, MHI, PAC, Siemens, SME, Software AG, and we.CONECT, we performed analyses and made estimates regarding big data-driven decision-making processes in cyber-physical system-based smart factories. The results of a study based on data collected from 4,800 respondents provide support for our research model. Descriptive statistics of compiled data from the completed surveys were calculated when appropriate."/>
    <d v="2021-03-01T00:00:00"/>
    <x v="2"/>
    <s v="Payment"/>
    <n v="2.5"/>
    <s v="Dana Perkins, Neil Perkins, Katarína Valášková"/>
    <s v="Slovakia, UK"/>
    <s v="EN"/>
    <s v="Central and Eatern European Online Library"/>
    <m/>
    <m/>
    <m/>
    <m/>
    <m/>
    <m/>
    <m/>
    <n v="0"/>
    <x v="1"/>
    <m/>
  </r>
  <r>
    <n v="39"/>
    <n v="39"/>
    <s v="First"/>
    <x v="38"/>
    <s v="https://link.springer.com/chapter/10.1007/978-3-030-51473-0_11"/>
    <s v="Industrial Interne of Things (IoT) enables significant efficiency and productivity gains in the industrial sector. To enable such dramatic gains, the high volume of heterogeneous data generated by different machines needs to be analyzed and interpreted in real time. Machine learning, a subset of artificial intelligence, tries to train machines to ‘mimic’ the human ability to learn by analyzing large volumes of data and extracting meaningful patterns in order to predict future events. This chapter gives an overview of the application of machine learning/AI and Big Data analytics for intelligent connectivity and their role in Industry 4.0. The basic principles have been explored, followed by related use cases and a general architecture description. Future technologies, in particular for next-generation IoT, have also been discussed."/>
    <d v="2020-12-12T00:00:00"/>
    <x v="3"/>
    <s v="Payment"/>
    <n v="30.69"/>
    <m/>
    <s v="Spain, UK"/>
    <s v="EN"/>
    <s v="SpringerLink"/>
    <m/>
    <m/>
    <m/>
    <m/>
    <m/>
    <m/>
    <m/>
    <n v="0"/>
    <x v="1"/>
    <m/>
  </r>
  <r>
    <n v="40"/>
    <n v="40"/>
    <s v="First"/>
    <x v="39"/>
    <s v="https://arxiv.org/abs/2101.09491"/>
    <s v="To reduce Operation and Maintenance (O&amp;M) costs on offshore wind farms, wherein 80% of the O&amp;M cost_x000a_relates to deploying personnel, the offshore wind sector looks to Robotics and Artificial Intelligence (RAI)_x000a_for solutions. Barriers to Beyond Visual Line of Sight (BVLOS) robotics include operational safety_x000a_compliance and resilience, inhibiting the commercialization of autonomous services offshore. To address_x000a_safety and resilience challenges we propose a Symbiotic System Of Systems Approach (SSOSA); reflecting_x000a_the lifecycle learning and co-evolution with knowledge sharing for mutual gain of robotic platforms and_x000a_remote human operators. Our novel methodology enables the run-time verification of safety, reliability and_x000a_resilience during autonomous missions. To achieve this, a Symbiotic Digital Architecture (SDA) was_x000a_developed to synchronize digital models of the robot, environment and infrastructure and integrate front-end_x000a_analytics and bidirectional communication for autonomous adaptive mission planning and situation reporting_x000a_to a remote operator. A reliability ontology for the deployed robot, based on our holistic hierarchicalrelational model, supports computationally efficient platform data analysis. We demonstrate an asset_x000a_inspection mission within a confined space through collaborative governance (internal and external_x000a_symbiosis) via decision-making processes and the associated structures. We create a hyper enabled human_x000a_interaction capability to analyze the mission status, diagnostics of critical sub-systems within the robot to_x000a_provide automatic updates to our AI-driven run-time reliability ontology. This enables faults to be translated_x000a_into failure modes for decision making during the mission. We also increase situational awareness with_x000a_foresight sensing, based on robust, opaque environment compliant sensing to monitor unforeseen ambient_x000a_risks. Our results demonstrate that the symbiotic system of systems methodology provides enhanced run-time_x000a_operational resilience and safety compliance to BVLOS autonomous missions. The SSOSA, is highly_x000a_transferable to other mission scenarios and technologies, providing a pathway to implementing scalable and_x000a_diverse autonomous services."/>
    <d v="2021-04-02T00:00:00"/>
    <x v="0"/>
    <s v="Free"/>
    <n v="0"/>
    <s v="Daniel Mitchell1_x000a_, Osama Zaki1_x000a_, Jamie Blanche1_x000a_, Joshua Roe1_x000a_, Leo Kong1_x000a_, Samuel Harper1_x000a_,_x000a_Valentin Robu1_x000a_, Theodore Lim1_x000a_ and David Flynn1 "/>
    <s v="UK"/>
    <s v="EN"/>
    <s v="Cornell University"/>
    <s v="Resources"/>
    <n v="1"/>
    <n v="3"/>
    <n v="0"/>
    <n v="3"/>
    <n v="5"/>
    <n v="0"/>
    <n v="41"/>
    <x v="0"/>
    <m/>
  </r>
  <r>
    <n v="41"/>
    <n v="41"/>
    <s v="First"/>
    <x v="40"/>
    <s v="https://www.mdpi.com/1424-8220/21/5/1709"/>
    <s v="The 5G wireless communication network is currently faced with the challenge of limited data speed exacerbated by the proliferation of billions of data-intensive applications. To address this problem, researchers are developing cutting-edge technologies for the envisioned 6G wireless communication standards to satisfy the escalating wireless services demands. Though some of the candidate technologies in the 5G standards will apply to 6G wireless networks, key disruptive technologies that will guarantee the desired quality of physical experience to achieve ubiquitous wireless connectivity are expected in 6G. This article first provides a foundational background on the evolution of different wireless communication standards to have a proper insight into the vision and requirements of 6G. Second, we provide a panoramic view of the enabling technologies proposed to facilitate 6G and introduce emerging 6G applications such as multi-sensory–extended reality, digital replica, and more. Next, the technology-driven challenges, social, psychological, health and commercialization issues posed to actualizing 6G, and the probable solutions to tackle these challenges are discussed extensively. Additionally, we present new use cases of the 6G technology in agriculture, education, media and entertainment, logistics and transportation, and tourism. Furthermore, we discuss the multi-faceted communication capabilities of 6G that will contribute significantly to global sustainability and how 6G will bring about a dramatic change in the business arena. Finally, we highlight the research trends, open research issues, and key take-away lessons for future research exploration in 6G wireless communication"/>
    <d v="2021-03-02T00:00:00"/>
    <x v="2"/>
    <s v="Free"/>
    <n v="0"/>
    <s v="Agbotiname Lucky Imoize 1,2,* , Oluwadara Adedeji 3_x000a_, Nistha Tandiya 4 and Sachin Shetty"/>
    <s v="Germany, Nigeria, USA"/>
    <s v="EN"/>
    <s v="MDPI"/>
    <m/>
    <m/>
    <m/>
    <m/>
    <m/>
    <m/>
    <m/>
    <n v="0"/>
    <x v="1"/>
    <m/>
  </r>
  <r>
    <n v="42"/>
    <n v="42"/>
    <s v="First"/>
    <x v="41"/>
    <s v="https://www.mdpi.com/1424-8220/21/6/1991"/>
    <s v="Industrial Cyber–Physical System (CPS) is an emerging approach towards value creation in modern industrial production. The development and implementation of industrial CPS in real-life production are rewarding yet challenging. This paper aims to present a concept to develop, commercialize, operate, and maintain industrial CPS which can motivate the advance of the research and the industrial practice of industrial CPS in the future. We start with defining our understanding of an industrial CPS, specifying the components and key technological aspects of the industrial CPS, as well as explaining the alignment with existing work such as Industrie 4.0 concepts, followed by several use cases of industrial CPS in practice. The roles of each component and key technological aspect are described and the differences between traditional industrial systems and industrial CPS are elaborated. The multidisciplinary nature of industrial CPS leads to challenges when developing such systems, and we present a detailed description of several major sub-challenges that are key to the long-term sustainability of industrial CPS design. Since the research of industrial CPS is still emerging, we also discuss existing approaches and novel solutions to overcome these sub-challenges. These insights will help researchers and industrial practitioners to develop and commercialize industrial CPS"/>
    <d v="2021-03-11T00:00:00"/>
    <x v="2"/>
    <s v="Free"/>
    <n v="0"/>
    <s v="by Martin W. Hoffmann *OrcID,Somayeh Malakuti,Sten Grüner,Soeren Finster,Jörg GebhardtOrcID,Ruomu Tan,Thorsten Schindler andThomas GamerOrcID"/>
    <s v="Germany"/>
    <s v="EN"/>
    <s v="MDPI"/>
    <m/>
    <m/>
    <m/>
    <m/>
    <m/>
    <m/>
    <m/>
    <n v="0"/>
    <x v="1"/>
    <m/>
  </r>
  <r>
    <n v="43"/>
    <n v="43"/>
    <s v="First"/>
    <x v="42"/>
    <s v="https://www.ceeol.com/search/article-detail?id=939242"/>
    <s v="This paper analyzes the outcomes of an exploratory review of the current research on Internet of Things-based real-time production logistics, sustainable industrial value creation, and artificial intelligence-driven big data analytics in cyber-physical smart manufacturing systems. The data used for this study was obtained and replicated from previous research conducted by Capgemini, Deloitte, IW Custom Research, Kronos, MHI, PwC, SME, and Software AG. We performed analyses and made estimates regarding deep learning-assisted smart process planning in cyber-physical manufacturing systems. Data collected from 4,700 respondents are tested against the research model. Descriptive statistics of compiled data from the completed surveys were calculated when appropriate."/>
    <d v="2021-03-01T00:00:00"/>
    <x v="2"/>
    <s v="Payment"/>
    <n v="2.5"/>
    <s v="Elvira Nica, Costel STANCIU, CRISTIAN IONUȚ STAN, Anca Georgeta Luțan (Petre), Ruxandra-Ștefania Oașa (Geambazi)"/>
    <s v="Romania"/>
    <s v="EN"/>
    <s v="Central and Eatern European Online Library"/>
    <m/>
    <m/>
    <m/>
    <m/>
    <m/>
    <m/>
    <m/>
    <n v="0"/>
    <x v="1"/>
    <m/>
  </r>
  <r>
    <n v="44"/>
    <n v="44"/>
    <s v="First"/>
    <x v="43"/>
    <s v="https://www.mdpi.com/1996-1073/14/4/1075"/>
    <s v="n a context where digital giants are increasingly influencing the actions decided by public policies, smart data platforms are a tool for collecting a great deal of information on the territory and a means of producing effective public policies to meet contemporary challenges, improve the quality of the city, and create new services. Within the framework of the Smarter Together project, the cities of Lyon (France), Munich (Germany), and Vienna (Austria) have integrated this tool into their city’s metabolism and use it at different scales. Nevertheless, the principle remains the same: the collection (or even dissemination) of internal and external data to the administration will enable the communities, companies, not-for-profit organizations, and civic administrations to “measure” the city and identify areas for improvement in the territory. Furthermore, through open data logics, public authorities can encourage external partners to become actors in territorial action by using findings from the data to produce services that will contribute to the development of the territory and increase the quality of the city and its infrastructure. Nevertheless, based on data that is relatively complex to extract and process, public data platforms raise many legal, technical, economic, and social issues. The cities either avoided collecting personal data or when dealing with sensitive data, use anonymized aggregated data. Cocreation activities with municipal, commercial, civil society stakeholders, and citizens adopted the strategies and tools of the intelligent data platforms to develop new urban mobility and government informational services for both citizens and public authorities. The data platforms are evolving for transparent alignment with 2030 climate-neutrality objectives while municipalities strive for greater agility to respond to disruptive events like the COVID-19 pandemic."/>
    <d v="2021-02-18T00:00:00"/>
    <x v="0"/>
    <s v="Free"/>
    <n v="0"/>
    <s v="Naomi Morishita-Steffen 1,*OrcID,Rémi Alberola 2,Baptiste Mougeot 2OrcID,Étienne Vignali 2,Camilla Wikström 3OrcID,Uwe Montag 4,Emmanuel Gastaud 5,Brigitte Lutz 6OrcID,Gerhard Hartmann 7,Franz Xaver Pfaffenbichler 7,Ali Hainoun 8OrcID,Bruno Gaiddon 9,Antonino Marvuglia 10 andMaria Beatrice Andreucci 11OrcID"/>
    <s v="Austrai, France, Sweden, Germany, Luxembourg, Italy"/>
    <s v="EN"/>
    <s v="MDPI"/>
    <s v="Public Services"/>
    <n v="0"/>
    <n v="1"/>
    <n v="1"/>
    <n v="5"/>
    <n v="1"/>
    <n v="0"/>
    <n v="21"/>
    <x v="0"/>
    <m/>
  </r>
  <r>
    <n v="45"/>
    <n v="45"/>
    <s v="First"/>
    <x v="44"/>
    <s v="https://www.mdpi.com/2075-5309/11/3/126"/>
    <s v="With the outset of Industrial Revolution 4.0 (IR 4.0), every sector is escalating to get enrichment out of it, whether they are research- or industry-oriented. The Architecture Engineering and Construction (AEC) industry lags a bit in adopting it because of its multi-faceted dependencies and unique nature of work. Despite this, a trend has been seen recently to hone the IR 4.0 multitudes in the AEC industry. The upsurge has been seen in the usage of Immersive Technologies (ImTs) as one of the disruptive techniques. This paper studies the literature based on ImTs, which are Virtual Reality (VR), Augmented Reality (AR), and Mixed Reality (MR) integrating with Building Information Modelling (BIM) in the AEC sector. A total number of 444 articles were selected from Scopus following the preferred reporting items for systematic reviews and meta-analysis (PRISMA) protocol of reviewing the literature. Among the selected database, 64 papers are identified as the result of following the protocol, and the articles are divided into eight domains relevant to the AEC industry, namely client/stakeholder, design exploration, design analysis, construction planning, construction monitoring, construction health/safety, facility/management, and education/training. This study adopts both a scientometric analysis for bibliometrics visualization and a critical review using Strength Weakness Opportunity Threat (SWOT) analysis for finding gaps and state of play. The novelty of this paper lies in the analysis techniques used in the literature to provide an insight into the literature, and it provides directions for the future with an emphasis on developing sustainable development goals (SDGs). In addition, research directions for the future growth on the adoption of ImTs are identified and presented based on categorization in immersive devices, graphical/non-graphical data and, responsive/integrative processes. In addition, five subcategories for each direction are listed, citing the limitations and future/needs. This study presents the roadmap for the successful adoption of ImTs for industry practitioners and stakeholders in the AEC industry for various domains. The paper shows that there are studies on ImTs with or without BIM; however, future studies should focus on the usage of ImTs in various sectors such as modular integrated construction (MiC) or emerging needs such as SDGs"/>
    <d v="2021-03-19T00:00:00"/>
    <x v="0"/>
    <s v="Free"/>
    <n v="0"/>
    <s v="Ayaz Khan 1,*,Samad Sepasgozar 2OrcID,Tingting Liu 1 andRongrong Yu 1"/>
    <s v="Australia"/>
    <s v="EN"/>
    <s v="MDPI"/>
    <s v="Construction and building"/>
    <n v="0"/>
    <n v="0"/>
    <n v="0"/>
    <n v="0"/>
    <n v="3"/>
    <n v="0"/>
    <n v="9"/>
    <x v="2"/>
    <m/>
  </r>
  <r>
    <n v="46"/>
    <n v="46"/>
    <s v="First"/>
    <x v="45"/>
    <s v="https://link.springer.com/article/10.1007/s00607-020-00832-7"/>
    <s v="With the popularization of new energy electric vehicles (EVs), the recommendation algorithm is widely used in the relatively new field of charge piles. At the same time, the construction of charging infrastructure is facing increasing demand and more severe challenges. With the ubiquity of Internet of vehicles (IoVs), inter-vehicle communication can share information about the charging experience and traffic condition to help achieving better charging recommendation and higher energy efficiency. The recommendation of charging piles is of great value. However, the existing methods related to such recommendation consider inadequate reference factors and most of them are generalized for all users, rather than personalized for specific populations. In this paper, we propose a recommendation method based on dynamic charging area mechanism, which recommends the appropriate initial charging area according to the user's warning level, and dynamically changes the charging area according to the real-time state of EVs and charging piles. The recommendation method based on a classification chain provides more personalized services for users according to different charging needs and improves the utilization ratio of charging piles. This satisfies users' multilevel charging demands and realizes a more effective charging planning, which is beneficial to overall balance. The chained recommendation method mainly consists of three modules: intention detection, warning levels classification, and chained recommendation. The dynamic charging area mechanism reduces the occurrence of recommendation conflict and provides more personalized service for users according to different charging needs. Simulations and computations validate the correctness and effectiveness of the proposed method."/>
    <d v="2020-07-14T00:00:00"/>
    <x v="0"/>
    <s v="Free"/>
    <n v="0"/>
    <s v="Tianle Zhang, Liwen Zheng, Yu Jiang, Zhihong Tian, Xiaojiang Du &amp; Mohsen Guizani "/>
    <s v="China, USA, Qatar"/>
    <s v="EN"/>
    <s v="SpringerLink"/>
    <s v="Automotive"/>
    <n v="0"/>
    <n v="0"/>
    <n v="1"/>
    <n v="0"/>
    <n v="1"/>
    <n v="0"/>
    <n v="6"/>
    <x v="2"/>
    <m/>
  </r>
  <r>
    <n v="47"/>
    <n v="47"/>
    <s v="First"/>
    <x v="46"/>
    <s v="https://www.sciencedirect.com/science/article/pii/S1389128621001651"/>
    <s v="Technology is continually undergoing a constituent development caused by the appearance of billions new interconnected “things” and their entrenchment in our daily lives. One of the underlying versatile technologies, namely wearables, is able to capture rich contextual information produced by such devices and use it to deliver a legitimately personalized experience. The main aim of this paper is to shed light on the history of wearable devices and provide a state-of-the-art review on the wearable market. Moreover, the paper provides an extensive and diverse classification of wearables, based on various factors, a discussion on wireless communication technologies, architectures, data processing aspects, and market status, as well as a variety of other actual information on wearable technology. Finally, the survey highlights the critical challenges and existing/future solutions."/>
    <d v="2021-04-08T00:00:00"/>
    <x v="0"/>
    <s v="Free"/>
    <n v="0"/>
    <s v="AleksandrOmetovaViktoriiaShubinaaeLucieKlusadJustynaSkibińskacaSalwaSaaficaPavelPascaciodaLauraFlueratorueaDarwin QuezadaGaibordaNadezhdaChukhnobdOlgaChukhnobaAsadAliacAsmaChannaebEkaterinaSvertokaecWaleed BinQaimabRaúlCasanova-MarquéscdSylviaHolcerdcJoaquínTorres-SospedradSvenCasteleyndGiuseppeRuggeribGiuseppeAranitibRadimBurgetcJiriHosekcElena SimonaLohana"/>
    <s v="Romania, Italy, Finland, Czech Republic, Spain"/>
    <s v="EN"/>
    <s v="ScienceDirect"/>
    <s v="Consumer Goods"/>
    <n v="3"/>
    <n v="2"/>
    <n v="0"/>
    <n v="0"/>
    <n v="5"/>
    <n v="0"/>
    <n v="40"/>
    <x v="0"/>
    <m/>
  </r>
  <r>
    <n v="48"/>
    <n v="48"/>
    <s v="First"/>
    <x v="47"/>
    <s v="https://www.intechopen.com/books/ai-and-learning-systems-industrial-applications-and-future-directions/ai-digital-platforms-the-market-part-1-"/>
    <s v="This essay aims to describe the dynamics at play in the field of industrial AI, where the significant efficiency potential is driving demand. There are rapid technological development and increasing use of AI technology within the industry. Meanwhile, practical applications rather than technical development itself are creating value. The primary purpose of the article is to spread knowledge to industry. It is also intended to form the basis of the Swedish innovation program PiiAs ongoing work around open calls and targeted strategic innovation projects. The basic approach taken is to investigate both industry demand for AI and how the supply of technology is developing. AI takes in a broad and dynamic range of concepts, but it should also be considered in an even broader context of industrial digitalisation. The article has been divided into two sections: The Market, in which we assess the development and the consequences on the factory floor; and The Technology, which provides a more in-depth understanding of the structures of industrial IT and machine-learning technology. The article concludes with four practical examples from the industry."/>
    <d v="2021-02-17T00:00:00"/>
    <x v="1"/>
    <s v="Free"/>
    <n v="0"/>
    <s v="Örjan Larsson"/>
    <s v="Sweden"/>
    <s v="EN"/>
    <s v="Intechopen"/>
    <m/>
    <m/>
    <m/>
    <m/>
    <m/>
    <m/>
    <m/>
    <n v="0"/>
    <x v="1"/>
    <m/>
  </r>
  <r>
    <n v="49"/>
    <n v="49"/>
    <s v="First"/>
    <x v="48"/>
    <s v="https://www.sciencedirect.com/science/article/pii/B9780128218389000165"/>
    <s v="Can you envision a future grid without customer-owned, distributed energy resources? What about a future grid without any large-scale, fossil-fuel generation? While opinions differ about the speed of the transition, there is near universal acknowledgement that the physical, financial, and political systems used to deliver electricity—collectively, our grid architecture—must evolve to reflect the novel characteristics of a grid where phenomena traditionally bound within the bulk power system—generation, balancing, markets—occur among customers at the distribution level at scale. This fast-moving energy transition has resulted in some peculiar side effects: namely, transmission system operators (TSOs) that are starting to look and act like distribution system operators (DSOs), and vice versa. It is a growing ‘turf war’ of sorts in which TSOs want to reach down into distribution grid assets and customer relationships (conversely, DERs want to reach up into wholesale markets), and where retail market DSOs want to shepherd some of the functions and processes normally reserved for wholesale markets and transmission grids. Yet debates about the appropriate scope for re-envisioned TSOs and DSOs focuses debate on the wrong question. Instead, we should be focused on grid architecture design decisions that put customers (increasingly, prosumers) and their DERs at the center."/>
    <d v="2021-02-05T00:00:00"/>
    <x v="4"/>
    <s v="Payment"/>
    <n v="31.5"/>
    <s v="SamHartnettJesseMorrisIoannisVlachos"/>
    <s v="Switzerland"/>
    <s v="EN"/>
    <s v="ScienceDirect"/>
    <m/>
    <m/>
    <m/>
    <m/>
    <m/>
    <m/>
    <m/>
    <n v="0"/>
    <x v="1"/>
    <m/>
  </r>
  <r>
    <n v="50"/>
    <n v="50"/>
    <s v="First"/>
    <x v="49"/>
    <s v="https://www.tandfonline.com/doi/full/10.1080/00207543.2021.1919333?casa_token=sIDHZ3CuIJEAAAAA%3ASGRuVwIeJnc8Taw2E_iepUDiQqJMLMnEJsATbp2PnRPzkMe5b3j9No0M4W6rJYFj8itYEXGMhWM"/>
    <s v="ig data is of great importance in manufacturing, since knowing the diverse origin of underlying causes of problems is completely necessary for managing continuous improvement. As manufacturers are shifting towards digital transformation driven by big data, business analytics is becoming a dominant methodology for strategic decision-making in business management research. In response to this emerging phenomenon, the purpose of the current study is to provide a thorough literature review of the applicability of big data in manufacturing, with a perspective to exploring various research trends in this field and identifying the scope of potential investigations in the future. This study uses bibliometric and visual analysis approaches to systematically identify and analyse research articles from leading business journals in the Scopus database. The study sample included 89 research articles published in ABDC A*/A category journals to map thematic evolution and conceptual clusters related to keywords of ‘big data’, ‘business analytics’ and ‘manufacturing’. Using factorial analysis in Biblioshiny software, the study presents three research clusters in which researchers shall be encouraged to expand the big data/business analytics research in the context of manufacturing."/>
    <d v="2021-04-10T00:00:00"/>
    <x v="2"/>
    <s v="Free"/>
    <n v="0"/>
    <s v="Saumyaranjan Sahoo"/>
    <s v="India"/>
    <s v="EN"/>
    <s v="Taylor &amp; Francis"/>
    <m/>
    <m/>
    <m/>
    <m/>
    <m/>
    <m/>
    <m/>
    <n v="0"/>
    <x v="1"/>
    <s v="more interested in the method that the content"/>
  </r>
  <r>
    <n v="51"/>
    <n v="51"/>
    <s v="First"/>
    <x v="50"/>
    <s v="https://www.tandfonline.com/doi/full/10.1080/23270012.2021.1882350?casa_token=iTFQQJYfQW8AAAAA%3AfzyfhMs4Av2yz0JUHcUtVdsKmIFIuEO1ec2OumWtzHEEkifjc5uOUSnolBGwH4kYq95rYbdYNXQ"/>
    <s v="The 5G networks which have begun to spread worldwide are expected to contribute to an increase in the use of Internet of Things (IoT) technologies and applications, which require massive connectivity, security, and ultra-low latency. However, it is known that 5G alone is not sufficient for many IoT devices to exchange various types of data in real time. These constraints promote the emergence of 6G technologies which can support higher network capacity, lower latency, and faster data transmission than 5G networks. To understand the current trends in 6G research and their relation to IoT, this paper introduces the main drivers of 6G technology, describes 6G’s enabling technologies, summarizes current 6G research, and introduces the possible applications of 6G to IoT technologies and service areas."/>
    <d v="2021-03-18T00:00:00"/>
    <x v="1"/>
    <s v="Free"/>
    <n v="0"/>
    <s v="Jin Ho Kim"/>
    <s v="USA"/>
    <s v="EN"/>
    <s v="Taylor &amp; Francis"/>
    <m/>
    <m/>
    <m/>
    <m/>
    <m/>
    <m/>
    <m/>
    <n v="0"/>
    <x v="1"/>
    <m/>
  </r>
  <r>
    <n v="52"/>
    <n v="52"/>
    <s v="First"/>
    <x v="51"/>
    <s v="https://www.sciencedirect.com/science/article/abs/pii/S1389128621001213?casa_token=gT5M6wOQ40UAAAAA:79vtBl18fn77IwHJ-q19B_2a_aXWUPwnT_FW5TZ8GYtgVpsLNddooEMSTjxukfsHmzQqPFBs"/>
    <s v="With the ambitious plans of renewal and expansion of industrialization in many countries, the efficiency, agility and cost savings potentially resulting from the application of industrial Internet of Things (IIoT) are drawing attentions. Although blockchain and machine learning technologies (especially deep learning and deep reinforcement learning) may provide the next promising use case for IIoT, they are working in an adversarial way to some extent. While blockchain facilitates the data collection that is critical for machine learning under the premise of data regulation rules like privacy protection, it may suffer from privacy leakage due to big data analytics with the help of machine learning. To make machine learning and blockchain useful and practical for diversified services in industrial sectors, it is of paramount importance to have a comprehensive understanding of the development of both technologies in the context of IIoT. To this end, in this paper we summarize and analyze the applications of blockchain and machine learning in IIoT from three important aspects, i.e., consensus mechanism, storage and communication. This survey provides a deeper understanding on the security and privacy risks of the key components of a blockchain from the perspective of machine learning, which is useful in the design of practical blockchain solutions for IIoT. In addition, we provide useful guidance for future research in the area by identifying interesting open problems that need to be addressed before large-scale deployments of IIoT applications are practicable._x000a_"/>
    <d v="2021-03-18T00:00:00"/>
    <x v="1"/>
    <s v="Payment"/>
    <n v="35.950000000000003"/>
    <s v="YuleiWua1ZehuaWangb1YuxiangMacVictor C.M.Leungdb"/>
    <s v="UK, Canada, China"/>
    <s v="EN"/>
    <s v="ScienceDirect"/>
    <m/>
    <m/>
    <m/>
    <m/>
    <m/>
    <m/>
    <m/>
    <n v="0"/>
    <x v="1"/>
    <m/>
  </r>
  <r>
    <n v="53"/>
    <n v="53"/>
    <s v="First"/>
    <x v="52"/>
    <s v="https://www.iip-ecosphere.eu/wp-content/uploads/2021/02/IIP-2020_001-en.pdf"/>
    <s v="This white paper provides an overview of current Industry 4.0 platforms, particularly from the_x000a_perspective of the IIP-Ecosphere project, which is funded by the German Federal Ministry for Economic_x000a_Affairs and Energy (BMWi) in the “KI-Innovationswettbewerb” (AI innovation competition). The focus_x000a_is on topics such as interconnectivity, digital twins, openness, security and the use of AI in the context_x000a_of smart manufacturing. The document describes the approach to data collection, the detailed results_x000a_for individual industrial platforms, and a summarizing overview. A total of 21 industrial platforms are_x000a_analyzed based on publicly available documents using 16 analysis topics. Both platforms and analysis_x000a_topics originate from intensive discussions between the IIP-Ecosphere project partners._x000a_In particular, the analyzed platforms cover the required basic functions. For example, a wide range of_x000a_communication protocols is often provided and a wide variety of cloud services are integrated. Even_x000a_newer trends such as artificial intelligence can now be found in the platform descriptions. However,_x000a_the range of functions also varies greatly among the platforms. Newer standards such as OPC-UA,_x000a_UMATI or the Industry 4.0 Asset Administration Shell are often used only cautiously, if at all, which_x000a_may be due in part to the development history, but also due to strategic considerations._x000a_Based on the cross-platform analysis of the 16 topic areas, we derive challenges for future platforms_x000a_and especially for our work in IIP-Ecosphere. These include topics such as open ecosystems, extensible_x000a_architectures with standardized interface descriptions, flexible and dynamic support for AI procedures,_x000a_secure and unified data exchange (for data sharing, resource sharing, and data usage control) as well_x000a_as end-to-end and consistent configurability that builds user trust in the respective platform._x000a_Standardization of (some of) these topics would be desirable to improve exchange and interoperability_x000a_between platforms and platform ecosystems and to avoid vendor lock-ins."/>
    <d v="2021-01-01T00:00:00"/>
    <x v="1"/>
    <s v="Free"/>
    <n v="0"/>
    <s v="Christian Sauer, Holger Eichelberger,_x000a_Amir Shayan Ahmadian, Andreas Dewes,_x000a_Jan Jürjens"/>
    <s v="Germany"/>
    <s v="EN"/>
    <s v="IIP-Ecosphere"/>
    <m/>
    <m/>
    <m/>
    <m/>
    <m/>
    <m/>
    <m/>
    <n v="0"/>
    <x v="1"/>
    <m/>
  </r>
  <r>
    <n v="54"/>
    <n v="54"/>
    <s v="First"/>
    <x v="53"/>
    <s v="https://ieeexplore.ieee.org/stamp/stamp.jsp?tp=&amp;arnumber=9398691"/>
    <s v="Due to the non-stop and rapid spreading of virus pandemics all over the world, traditional_x000a_healthcare monitoring capabilities of hospitals and/or medical centers are under a severe over-load. Modern_x000a_computing infrastructures with the harmony of various layers of computing paradigms (e.g., cloud/fog/edge_x000a_computing) for healthcare monitoring are apparently the essential computing backbone that help access and_x000a_process instantly the medical data of every single patient at the very edge of the healthcare system to combat_x000a_with global or regional virus contagion. Previous studies proposed different computing system architectures_x000a_for healthcare monitoring but few works considered the evaluation of pure performance of medical data_x000a_transmission in a comprehensive manner. In this paper, we proposed an M/M/c/K queuing network model_x000a_for the performance evaluation of an Internet of Healthcare Things (IoHT) infrastructure in association_x000a_with a three layer cloud/fog/edge computing continuum. The model considers a life cycle of medical data_x000a_from body-attached IoT sensors in edge layer all the way to local clients (e.g., local medical doctors,_x000a_physicians) through fog layer and to remote clients (e.g., medical professionals, patient’s family members)_x000a_through cloud layer. Furthermore, we also explore the impact of the alteration in system configuration_x000a_and computing capability of computing layers in two scenarios on various performance metrics. Critical_x000a_performance metrics related to quality of service are evaluated in a comprehensive manner, such as (i) mean_x000a_response time of medical data transmission to fog (local) clients and to cloud (remote) clients, (ii) utilization_x000a_of cloud/fog/edge computing layers, (iii) service throughput, (iv) number of medical messages in a period_x000a_of time, and (v) drop rate. The simulation results pinpoint bottle-neck parameters and configurations of the_x000a_IoHT infrastructure’s system architecture in relation to the frequency of medical data collection for health_x000a_check of patients. Thus, the findings of this study can help improve medical administration in hospitals and_x000a_healthcare centers and help design comput"/>
    <d v="2021-04-07T00:00:00"/>
    <x v="2"/>
    <s v="Free"/>
    <n v="0"/>
    <s v="FRANCISCO AIRTON SILVA 1_x000a_, TUAN ANH NGUYEN 2_x000a_, IURE FÉ3_x000a_, CARLOS BRITO1_x000a_,_x000a_DUGKI MIN4_x000a_, AND JAE-WOO LEE5"/>
    <s v="Brasil, South Korea"/>
    <s v="EN"/>
    <s v="IEEE"/>
    <m/>
    <m/>
    <m/>
    <m/>
    <m/>
    <m/>
    <m/>
    <n v="0"/>
    <x v="1"/>
    <m/>
  </r>
  <r>
    <n v="55"/>
    <n v="55"/>
    <s v="First"/>
    <x v="54"/>
    <s v="https://www.sciencedirect.com/science/article/abs/pii/S1364032121002021?casa_token=VLfZUhXugVAAAAAA:9p1bq6cjStaIuKbiGm66UTlRIWGAG3q0FJ_nXs4_uzUm3akD_uBcSNRsRtgndTwoL3irFD4f"/>
    <s v="Smart grids, which constitute intelligent infrastructure in smart cities, provide reliable, energy-efficient, and high-quality power to improve the standard of living while maintaining a sustainable environment. For self-healing, restoration is considered an effective and intelligent way to ensure that parts of the system remain active and even reconfigure automatically with external failures or attacks. Restoration has recently received considerable attention from researchers and engineers. Regarding the technical route of restoration, this survey reveals some common properties and identifies the research gaps in modeling frameworks, reconfiguration technologies, and optimization approaches. It presents a summary of the challenges and opportunities in restoration of smart grids. It is expected to facilitate the researchers in the advancement of effective and intelligent restoration of smart grids."/>
    <d v="2021-03-07T00:00:00"/>
    <x v="3"/>
    <s v="Payment"/>
    <n v="37.950000000000003"/>
    <s v="DongmingFanacYiRenaQiangFengaYiliuLiubZiliWangaJingLinc"/>
    <s v="China, Norway, Sweden"/>
    <s v="EN"/>
    <s v="ScienceDirect"/>
    <m/>
    <m/>
    <m/>
    <m/>
    <m/>
    <m/>
    <m/>
    <n v="0"/>
    <x v="1"/>
    <m/>
  </r>
  <r>
    <n v="56"/>
    <n v="56"/>
    <s v="First"/>
    <x v="55"/>
    <s v="https://www.mdpi.com/2071-1050/13/3/1530"/>
    <s v="Digital transformation refers to the unprecedented disruptions in society, industry, and organizations stimulated by advances in digital technologies such as artificial intelligence, big data analytics, cloud computing, and the Internet of Things (IoT). Presently, there is a lack of studies to map digital transformation in the environmental sustainability domain. This paper identifies the disruptions driven by digital transformation in the environmental sustainability domain through a systematic literature review. The results present a framework that outlines the transformations in four key areas: pollution control, waste management, sustainable production, and urban sustainability. The transformations in each key area are divided into further sub-categories. This study proposes an agenda for future research in terms of organizational capabilities, performance, and digital transformation strategy regarding environmental sustainability"/>
    <d v="2021-02-01T00:00:00"/>
    <x v="0"/>
    <s v="Free"/>
    <n v="0"/>
    <s v="Abdul Karim Feroz 1,Hangjung Zo 1,*OrcID andAnanth Chiravuri 2"/>
    <s v="Korea, UAE"/>
    <s v="EN"/>
    <s v="MDPI"/>
    <s v="Green"/>
    <n v="0"/>
    <n v="0"/>
    <n v="0"/>
    <n v="0"/>
    <n v="0"/>
    <n v="2"/>
    <n v="10"/>
    <x v="2"/>
    <m/>
  </r>
  <r>
    <n v="57"/>
    <n v="57"/>
    <s v="First"/>
    <x v="56"/>
    <s v="http://www.qichegongcheng.com/EN/10.19562/j.chinasae.qcgc.2021.04.001"/>
    <s v="Autonomous vehicles are essential for mobility in big cities， just like how elevators make high?rise buildings livable. While significant progress has been achieved over the last 15 years， there are still several remaining challenges， namely： cost， robust performance， and trust. To address these challenges， this paper discusses research at Mcity."/>
    <d v="2021-04-23T00:00:00"/>
    <x v="2"/>
    <s v="Free"/>
    <n v="0"/>
    <s v="Huei Peng("/>
    <s v="USA"/>
    <s v="EN"/>
    <s v="Automotive Engineering"/>
    <m/>
    <m/>
    <m/>
    <m/>
    <m/>
    <m/>
    <m/>
    <n v="0"/>
    <x v="1"/>
    <m/>
  </r>
  <r>
    <n v="58"/>
    <n v="58"/>
    <s v="First"/>
    <x v="57"/>
    <s v="https://www.researchgate.net/profile/Antonio-Alberti-2/publication/347355041_Cyber-physical_systems_architectures_for_industrial_internet_of_things_applications_in_Industry_40_A_literature_review/links/5fdb693545851553a0c47b03/Cyber-physical-systems-architectures-for-industrial-internet-of-things-applications-in-Industry-40-A-literature-review.pdf"/>
    <s v="The industrial scenario is undergoing exponential changes, mainly due to the different technologies that emerge_x000a_quickly and the ever increasing demand. As a consequence, the number of processing devices and systems in the_x000a_industries’ architectures is also increasing. Entities connectivity, physical/virtual joint functioning, interactivity,_x000a_interoperability, self-organization, smart decision making, among other factors are fundamental to foster Industry 4.0 (I4.0) potential. We believe that Cyber Physical System (CPS) and Industrial Internet of Things (IIoT)_x000a_will have a major role in the emerging I4.0. In this context, researchers and experts from major factories are exploring these technologies in order to keep up with this digital transformation, developing IIoT systems and CPS_x000a_architectures capable of connecting network devices from different information and communications technologies (ICT) systems, virtualizing the companies’ assets and integrating them with other manufacturing sectors and_x000a_companies. This article performs a survey covering the main CPS architecture models available in the industrial_x000a_environment, emphasizing their key characteristics and technologies, as well as the correlations among them,_x000a_pointing objectives, advantages and contribution for the IIoT introduction in I4.0. It also provides a literature_x000a_review covering projects from CPSs and IIoT point-of-view, identifying main technologies employed in current_x000a_state-of-the-art and how they can meet the I4.0 key features of vertical and horizontal industrial integration. Finally, the article points requirements for current and future challenges, limitations, gap"/>
    <d v="2020-11-17T00:00:00"/>
    <x v="2"/>
    <s v="Free"/>
    <n v="0"/>
    <s v="Diego G.S.Pivoto a,1_x000a_, Luiz F.F.de Almeida a_x000a_, Rodrigo da Rosa Righi b,1_x000a_, Joel J.P.C.Rodrigues c,d_x000a_,_x000a_Alexandre Baratella Lugli a_x000a_, Antonio M.Alberti a,⁎"/>
    <s v="Brazil, Portugal"/>
    <s v="EN"/>
    <s v="Elsevier"/>
    <m/>
    <m/>
    <m/>
    <m/>
    <m/>
    <m/>
    <m/>
    <n v="0"/>
    <x v="1"/>
    <m/>
  </r>
  <r>
    <n v="59"/>
    <n v="59"/>
    <s v="First"/>
    <x v="58"/>
    <s v="https://onlinelibrary.wiley.com/doi/full/10.1002/ett.4155?casa_token=CFNpWoTRlToAAAAA%3Afkob6-LS9nwGvBScqT7hQ4u2OUjIkcg7dBdlo2rrj5nEZWWCszoIujB_9A_IvWJXtjPTKZ1dNkZPdQ"/>
    <s v="Mobile Backhauling provides an interface between radio controller and basestations, mostly realized with a physical medium such as optical fibers ormicrowave radio links. With the huge mobile traffic due to an increase in mobilesubscribers as well as deployment of 4G and 5G cellular network technologies,better solutions for capacity and coverage should be provided in order to enhancespectral efficiency. For 4G cellular networks, mobile backhaul networks dealwith capacity, availability, deployment cost, and long-distance reaches. In addi-tion, mobile backhaul networks based on the 5G network incurs additionalchallenges that include 1 ms or less ultralow latency time requirements andultra-dense nature of the network capabilities. Therefore, for 5G technolo-gies, latency delay, QoS, packet efficiency, noise suppression, and mitigationtechniques, efficient modulation schemes, and packet network timing synchro-nization are some aspects that are to be dealt with while designing efficientbackhaul approaches (wired/wireless). Current backhaul systems typically usecost-effective solutions (eg, -Wi-Fi and WiMAX)-based packet-switched tech-nologies, especially Ethernet/Internet technologies and high-speed optical fiberlinks."/>
    <d v="2020-10-21T00:00:00"/>
    <x v="4"/>
    <s v="Free"/>
    <n v="0"/>
    <s v="Teena Sharma1Abdellah Chehri1Paul Fortier2"/>
    <s v="Canada"/>
    <s v="EN"/>
    <s v="Wiley"/>
    <m/>
    <m/>
    <m/>
    <m/>
    <m/>
    <m/>
    <m/>
    <n v="0"/>
    <x v="1"/>
    <m/>
  </r>
  <r>
    <n v="60"/>
    <n v="60"/>
    <s v="First"/>
    <x v="59"/>
    <s v="https://www.mdpi.com/2076-3417/11/9/3751"/>
    <s v="Cyber-physical systems (CPSs) are next-generation intelligent systems that integrate computing, communication, and control. Malicious attacks on CPSs can lead to both property damage_x000a_and casualties. Therefore, it is worth surveying CPS security by reviewing and analyzing the latest_x000a_high-quality related works. In this paper, we provide an overview of the CPS security studies from_x000a_the last five years and select 142 related works from A- or B-level conferences/journals recommended_x000a_by the China Computer Federation (CCF). First, we review the main contents of the selected papers_x000a_and classify them into 24 topics. Then, we analyze hotspots and trends of CPS security technologies_x000a_in three dimensions: (1) architecture layers (perception, network, and application); (2) application_x000a_scenarios (smart grids, health care, smart transportation, smart homes, and general grids); and_x000a_(3) MADC (Measure, Attack, Defense, and Control) types. Finally, we also perform a statistical_x000a_analysis in terms of paper publication times, author institutes, countries, and sponsors to show the_x000a_current worldwide CPS security research situation."/>
    <d v="2021-04-21T00:00:00"/>
    <x v="1"/>
    <s v="Free"/>
    <n v="0"/>
    <s v="Zhenhua Wang , Wei Xie *, Baosheng Wang, Jing Tao and Enze Wang"/>
    <s v="China"/>
    <s v="EN"/>
    <s v="MDPI"/>
    <m/>
    <m/>
    <m/>
    <m/>
    <m/>
    <m/>
    <m/>
    <n v="0"/>
    <x v="1"/>
    <m/>
  </r>
  <r>
    <n v="61"/>
    <n v="61"/>
    <s v="First"/>
    <x v="60"/>
    <s v="https://www.sciencedirect.com/science/article/pii/B9780128188866000046"/>
    <s v="South Korea has been a pioneer in the making of smart cities since the early 2000s, as manifested in the Ubiquitous City initiative and recent progress toward Smart Cities. The most recent smart city making idea is reflected in the pilot project, the Sejong 5-1 Neighborhood. An emphasis on Korean smart cities is a combined outcome of confidence in ICT and accumulated know-how gained from new town development. Sejong 5-1 aims to enhance sustainability, livability, and productivity by incorporating technological inputs into new urban development. The chapter offers a critical review of Sejong 5-1 from which learnings can be applied to other smart city making projects."/>
    <d v="2020-09-25T00:00:00"/>
    <x v="1"/>
    <s v="Payment"/>
    <n v="31.5"/>
    <s v="JunyoungChoiaHyung MinKimb"/>
    <s v="Korea, Australia"/>
    <s v="EN"/>
    <s v="ScienceDirect"/>
    <m/>
    <m/>
    <m/>
    <m/>
    <m/>
    <m/>
    <m/>
    <n v="0"/>
    <x v="1"/>
    <m/>
  </r>
  <r>
    <n v="62"/>
    <n v="62"/>
    <s v="First"/>
    <x v="61"/>
    <s v="https://www.sciencedirect.com/science/article/pii/S1877750321000521"/>
    <s v="We present an all-around study of the visitors flow in crowded museums: a combination of Lagrangian field measurements and statistical analyses enable us to create stochastic digital-twins of the guest dynamics, unlocking comfort- and safety-driven optimizations. Our case study is the Galleria Borghese museum in Rome (Italy), in which we performed a real-life data acquisition campaign._x000a__x000a_We specifically employ a Lagrangian IoT-based visitor tracking system based on Raspberry Pi receivers, displaced in fixed positions throughout the museum rooms, and on portable Bluetooth Low Energy beacons handed over to the visitors. Thanks to two algorithms: a sliding window-based statistical analysis and an MLP neural network, we filter the beacons RSSI and accurately reconstruct visitor trajectories at room-scale. Via a clustering analysis, hinged on an original Wasserstein-like trajectory-space metric, we analyze the visitors paths to get behavioral insights, including the most common flow patterns. On these bases, we build the transition matrix describing, in probability, the room-scale visitor flows. Such a matrix is the cornerstone of a stochastic model capable of generating visitor trajectories in silico. We conclude by employing the simulator to enhance the museum fruition while respecting numerous logistic and safety constraints. This is possible thanks to optimized ticketing and new entrance/exit management."/>
    <d v="2021-04-03T00:00:00"/>
    <x v="3"/>
    <s v="Free"/>
    <n v="0"/>
    <s v="P.CentorrinoaA.CorbettabE.CristianicE.Onofric"/>
    <s v="Italy, Netherlands"/>
    <s v="EN"/>
    <s v="ScienceDirect"/>
    <m/>
    <m/>
    <m/>
    <m/>
    <m/>
    <m/>
    <m/>
    <n v="0"/>
    <x v="1"/>
    <m/>
  </r>
  <r>
    <n v="63"/>
    <n v="63"/>
    <s v="First"/>
    <x v="62"/>
    <s v="https://www.turcomat.org/index.php/turkbilmat/article/view/898"/>
    <s v="Smart City Platform is a software that optimally allocates resources and provides services to citizens by utilizing ICT technologies such as artificial intelligence, IoT, virtual reality, augmented reality, and 5G mobile communication to solve various urban problems occurring in the city.In order to implement the Smart City environment, basic platform technologies such as artificial intelligence, big data, network, Internet of Things(IoT) and Cloud computing are essential.In this paper, we used the big data analysis tool ‘BigKinds’ to lookup the topic 'Smart City Technology' and 'Smart City IoT' in news, editorials and quotations. After analyzing them, we then derived the core technologies needed in building a Smart City. Furthermore, we introduced the concept of the basic Smart City technologies and then deduced implications and drew a conclusion by analyzing both the local and foreign Smart City construction services. In addition, it compared and analyzed the core technologies for supporting services in various smart cities.The Smart City’s basic technologies and service analysis can be utilized by the local government to effectively establish policies and technology strategies in the Smart City industry."/>
    <d v="2021-04-05T00:00:00"/>
    <x v="2"/>
    <s v="Free"/>
    <n v="0"/>
    <s v="Jae-saeng Kim, Han-Yong Choi"/>
    <s v="Korea"/>
    <s v="EN"/>
    <s v="Turkish Journal of Computer and Mathematics Education"/>
    <m/>
    <m/>
    <m/>
    <m/>
    <m/>
    <m/>
    <m/>
    <n v="0"/>
    <x v="1"/>
    <s v="the method is more important than the content"/>
  </r>
  <r>
    <n v="64"/>
    <n v="64"/>
    <s v="First"/>
    <x v="63"/>
    <s v="https://www.sciencedirect.com/science/article/pii/B9780128197424000056"/>
    <s v="In today's global and fast changing business environment, the urgency with multinational companies to find readily implementable digital solutions has increased significantly as the underlying science yielding operational and business improvements has matured over the past decade. Companies lacking innovative ways to extract incremental value from existing and new business ventures will be left behind. Manufacturing plants, in general, manage billion dollars’ worth of raw and finished products daily across the United States and globally. The quantities of data analyzed in a product lifecycle, capturing cost to produce, logistics, working capital, and other ancillary costs are massive and difficult to both consolidate and integrate. Many production companies still rely heavily on manual processes to evaluate opportunities and economics."/>
    <d v="2021-01-29T00:00:00"/>
    <x v="3"/>
    <s v="Payment"/>
    <n v="31.5"/>
    <s v="JimCrompton"/>
    <s v="USA"/>
    <s v="EN"/>
    <s v="ScienceDirect"/>
    <m/>
    <m/>
    <m/>
    <m/>
    <m/>
    <m/>
    <m/>
    <n v="0"/>
    <x v="1"/>
    <m/>
  </r>
  <r>
    <n v="65"/>
    <n v="65"/>
    <s v="First"/>
    <x v="64"/>
    <s v="https://books.google.pl/books?hl=pl&amp;lr=&amp;id=t9QnEAAAQBAJ&amp;oi=fnd&amp;pg=PA363&amp;dq=%22edge%22+%22digital+twin%22+%22mobility%22+%22security%22+%22experience%22&amp;ots=ACdAw9_sw-&amp;sig=8-ssvZ3GJ8-nyEBZgDOML0gA9uI&amp;redir_esc=y#v=onepage&amp;q&amp;f=false"/>
    <s v="The digital transformation is in full swing and fundamentally changes how we live, work, and communicate with each other. From retail to finance, many industries see an inflow of new technologies, disruption through innovative platform business models, and employees struggling to cope with the significant shifts occurring. This Fourth Industrial Revolution is predicted to also transform Logistics and Supply Chain Management, with delivery systems becoming automated, smart networks created everywhere, and data being collected and analyzed universally. The Digital Transformation of Logistics: Demystifying Impacts of the Fourth Industrial Revolution provides a holistic overview of this vital subject clouded by buzz, hype, and misinformation. _x000a__x000a_The book is divided into three themed-sections: _x000a__x000a_Technologies such as self-driving cars or virtual reality are not only electrifying science fiction lovers anymore, but are also increasingly presented as cure-all remedies to supply chain challenges. In The Digital Transformation of Logistics: Demystifying Impacts of the Fourth Industrial Revolution, the authors peel back the layers of excitement that have grown around new technologies such as the Internet of Things (IoT), 3D printing, Robotic Process Automation (RPA), Blockchain or Cloud computing, and show use cases that give a glimpse about the fascinating future we can expect. _x000a_ _x000a_Platforms that allow businesses to centrally acquire and manage their logistics services disrupt an industry that has been relationship-based for centuries. The authors discuss smart contracts, which are one of the most exciting applications of Blockchain, Software as a Service (SaaS) offerings for freight procurement, where numerous data sources can be integrated and decision-making processes automated, and marine terminal operating systems as an integral node for shipments. In The Digital Transformation of Logistics: Demystifying Impacts of the Fourth Industrial Revolution, insights are shared into the cold chain industry where companies respond to increasing quality demands, and how European governments are innovatively responding to challenges of cross-border eCommerce. _x000a_ _x000a_People are a vital element of the digital transformation and must be on board to drive change. The Digital Transformation of Logistics: Demystifying Impacts of the Fourth Industrial Revolution explains how executives can create sustainable impact and how competencies can be managed in the digital age - especially for sales executives who require urgent upskilling to remain relevant. Best practices are shared for organizational culture change, drawing on studies among senior leaders from the US, Singapore, Thailand, and Australia, and for managing strategic alliances with logistics service providers to offset risks and create cross-functional, cross-company transparency. _x000a_ _x000a_The Digital Transformation of Logistics: Demystifying Impacts of the Fourth Industrial Revolution provides realistic insights, a ready-to-use knowledge base, and a working vocabulary about current activities and emerging trends of the Logistics industry. Intended readers are supply chain professionals working for manufacturing, trading, and freight forwarding companies as well as students and all interested parties."/>
    <d v="2021-04-06T00:00:00"/>
    <x v="3"/>
    <s v="Free"/>
    <n v="0"/>
    <s v=" Mac Sullivan  (Editor), Johannes Kern  (Editor) "/>
    <s v="USA, China"/>
    <s v="EN"/>
    <s v="IEEE"/>
    <m/>
    <m/>
    <m/>
    <m/>
    <m/>
    <m/>
    <m/>
    <n v="0"/>
    <x v="1"/>
    <m/>
  </r>
  <r>
    <n v="66"/>
    <n v="66"/>
    <s v="First"/>
    <x v="65"/>
    <s v="https://dergipark.org.tr/en/pub/isrjournal/issue/60409/824662"/>
    <s v="C# is an object-oriented software language that was developed by Microsoft and runs on the .NET framework. It has the ninth in Github, and it would cause a great impact in .NET. Main method for the situation is mainly using the machine learning techniques to analyze the source code and determine the security level of a source code. Our focus point is the source code files that written in C#. By evaluating the source code elements of software, the framework could proclaim that either a software product is secure or not, thus developer can make necessary arrangement in his or her code. It is important, because securing the code during the creation of the software is easy as compared with the end of the software creation. As part of a limited literature review study, we have analyzed 3 main articles in detail. An assessment of the review is conducted according to artificial neural network logic to help improve the Security of C# software development."/>
    <d v="2021-02-02T00:00:00"/>
    <x v="4"/>
    <s v="Free"/>
    <n v="0"/>
    <s v="Ahmet EFE"/>
    <s v="Turkey"/>
    <s v="EN"/>
    <m/>
    <m/>
    <m/>
    <m/>
    <m/>
    <m/>
    <m/>
    <m/>
    <n v="0"/>
    <x v="1"/>
    <m/>
  </r>
  <r>
    <n v="67"/>
    <n v="67"/>
    <s v="First"/>
    <x v="66"/>
    <s v="https://webthesis.biblio.polito.it/18050/1/tesi.pdf"/>
    <s v="Nowadays, the focus on efficient and cost saving maintenance techniques is the_x000a_goal of both research and industrial areas. It is clear that the advantages coming_x000a_from preserving the continuity of the industrial line can make the difference with_x000a_main competitors. The main technologies available in the literature and on the_x000a_field that handle this topic make relevant use of machine learning algorithms, thus_x000a_requiring high computational resources. On the contrary, the MorePRO project_x000a_aims to introduce itself in this slice of the market, proposing an innovative edge_x000a_computing device, able to carry out an on-line prediction of the State of Health_x000a_of CNC machines. The main idea concerns the realization of a new product, that_x000a_combines a consistent use of the multi-model approach, already refined by brain_x000a_Technologies in the BAT-MAN and ERMES projects (based on some techniques_x000a_such as Kalman filtering and residual error analysis), along with a data driven_x000a_tool used to increase the robustness of the prediction. In this way, on the one_x000a_hand, an effective and short-term estimate of usury is obtained, on the other,_x000a_the possibility of refining the estimate itself in the long term. The main steps_x000a_followed in this Thesis work are the building of the model under assumption, the_x000a_application and testing of the methods coming from the previous projects and_x000a_finally the implementation of the learning algorithms for the previously mentioned_x000a_purposes."/>
    <d v="2021-04-01T00:00:00"/>
    <x v="1"/>
    <s v="Free"/>
    <n v="0"/>
    <s v="Davide Zanon"/>
    <s v="Italy"/>
    <s v="EN"/>
    <s v="Politecnico di Torino"/>
    <m/>
    <m/>
    <m/>
    <m/>
    <m/>
    <m/>
    <m/>
    <n v="0"/>
    <x v="1"/>
    <m/>
  </r>
  <r>
    <n v="68"/>
    <n v="68"/>
    <s v="First"/>
    <x v="67"/>
    <s v="https://www.cambridge.org/core/journals/ai-edam/article/connectors-of-smart-design-and-smart-systems/C70B9BDB79EC600650EF4E3F72A627AB"/>
    <s v="Though they can be traced back to different roots, both smart design and smart systems have to do with the recent developments of artificial intelligence. There are two major questions related to them: (i) What way are smart design and smart systems enabled by artificial narrow, general, or super intelligence? and (ii) How can smart design be used in the realization of smart systems? and How can smart systems contribute to smart designing? A difficulty is that there are no exact definitions for these novel concepts in the literature. The endeavor to analyze the current situation and to answer the above questions stimulated an exploratory research whose first findings are summarized in this paper. Its first part elaborates on a plausible interpretation of the concept of smartness and provides an overview of the characteristics of smart design as a creative problem solving methodology supported by artificial intelligence. The second part exposes the paradigmatic features and system engineering issues of smart systems, which are equipped with application-specific synthetic system knowledge and reasoning mechanisms. The third part presents and elaborates on a conceptual model of AI-based couplings of smart design and smart systems. The couplings may manifest in various concrete forms in real life that are referred to as “connectors” in this paper. The principal types of connectors are exemplified and discussed. It has been found that smart design tends to manifest as a methodology of blue-printing smart systems and that smart systems will be intellectualized the enablers of implementation of smart design. Understanding the affordances of and creating proper connectors between smart design and smart systems need further explorative research."/>
    <d v="2021-04-19T00:00:00"/>
    <x v="3"/>
    <s v="Free"/>
    <n v="0"/>
    <s v="Imre Horváth"/>
    <s v="Netherlands"/>
    <s v="EN"/>
    <s v="University of Cambridge"/>
    <m/>
    <m/>
    <m/>
    <m/>
    <m/>
    <m/>
    <m/>
    <n v="0"/>
    <x v="1"/>
    <m/>
  </r>
  <r>
    <n v="69"/>
    <n v="69"/>
    <s v="First"/>
    <x v="68"/>
    <s v="https://arxiv.org/abs/2101.12475"/>
    <s v="The fifth-generation (5G) of cellular networks use revolutionary and evolutionary technologies to notably improve wireless communication performance. However, given the envisioned new use cases (e.g., holographic communication) and the ever-increasing deployment of smart-physical end devices, the volume of network traffic has considerably raised, and the current mobile networks cannot wholly meet the ever-increasing demands. Hence, it is envisioned that 6G networks will play a critical role to alleviate these challenges by providing new communication services, network capacity, and ultra-low latency communications. In this paper, first, the need of 6G networks is discussed. Then, the potential 6G requirements and trends, as well as the latest research activities related to 6G are introduced. Furthermore, the key performance indicators, applications, new services, and the potential key enabling technologies for 6G networks are presented. Finally, several potential unresolved challenges for future 6G networks are presented."/>
    <d v="2021-01-29T00:00:00"/>
    <x v="1"/>
    <s v="Free"/>
    <n v="0"/>
    <s v="Amin Shahraki, Mahmoud Abbasi, Md. Jalil Piran, Mingzhe Chen, Shuguang Cui"/>
    <s v="USA, Korea, Iran"/>
    <s v="EN"/>
    <s v="Cornell University"/>
    <m/>
    <m/>
    <m/>
    <m/>
    <m/>
    <m/>
    <m/>
    <n v="0"/>
    <x v="1"/>
    <m/>
  </r>
  <r>
    <n v="70"/>
    <n v="70"/>
    <s v="First"/>
    <x v="69"/>
    <s v="https://www.oecd-ilibrary.org/economics/promoting-the-diffusion-of-technology-to-boost-productivity-and-well-being-in-korea_51ea75a5-en"/>
    <s v="Korea is a top player in emerging digital technologies, with an outstanding digital infrastructure and a dynamic ICT sector. The COVID-19 outbreak highlighted the importance of digitalisation to contain the spread of the virus, by allowing quick testing and tracing of infected people, and spurred the development of the &quot;untact economy&quot;. Remote access both facilitated physical distancing and mitigated the economic impact of the crisis by enabling more people to continue working. Digital technologies offer opportunities to raise firms’ productivity and the population’s well-being. However, wide productivity gaps between large firms and SMEs and between manufacturing and services weigh on economy-wide productivity, which is far below the OECD average. A wide skills gap between youth and older generations prevents an increasing share of the population from taking part in and enjoying the benefits from a digitalised economy. This paper suggests ways to narrow the digital divide by enhancing the diffusion of digital technologies among firms and among individuals. Increased participation in quality ICT education and training for students, teachers, SME workers and older people is key to address the lack of adequate skills and awareness of digital benefits or dangers (online security, cyberbullying, addiction). Promoting innovation networks between SMEs, academia and large firms through vouchers or platforms can support SMEs’ R&amp;D and commercialisation of innovative goods and services. Waiving stringent regulations through regulatory sandboxes can help identify and alter regulations that hinder the adoption and diffusion of digital technologies."/>
    <d v="2021-01-21T00:00:00"/>
    <x v="1"/>
    <s v="Free"/>
    <n v="0"/>
    <s v="Mathilde Pak"/>
    <s v="Korea"/>
    <s v="EN"/>
    <s v="OECD iLibrary"/>
    <m/>
    <m/>
    <m/>
    <m/>
    <m/>
    <m/>
    <m/>
    <n v="0"/>
    <x v="1"/>
    <m/>
  </r>
  <r>
    <n v="71"/>
    <n v="71"/>
    <s v="First"/>
    <x v="70"/>
    <s v="https://www.sae.org/publications/technical-papers/content/EPR2021005/"/>
    <s v="The aerospace manufacturing industry is, in many ways, one of the most sophisticated commercial manufacturing systems in existence. It uses cutting-edge materials to build highly complex, safety-critical structures and parts. However, it still relies largely upon human skill and dexterity during assembly._x000a_There are increasing efforts to introduce automation, but uptake is still relatively low. Why is this and what needs to be done? Some may point to part size or the need for accuracy. However, as with any complex issue, the problems are multifactorial. There are no right or wrong answers to the automation conundrum and indeed there are many contradictions and unsettled aspects still to be resolved._x000a_Unsettled Issues on the Viability and Cost-Effectiveness of Automation in Aerospace Manufacturing builds a comprehensive picture of industry views and attitudes backed by technical analysis to answer some of the most pressing questions facing robotic aerospace manufacturing."/>
    <d v="2021-02-15T00:00:00"/>
    <x v="1"/>
    <s v="Payment"/>
    <n v="120"/>
    <s v="Philip Webb"/>
    <s v="UK"/>
    <s v="SAE International"/>
    <m/>
    <m/>
    <m/>
    <m/>
    <m/>
    <m/>
    <m/>
    <m/>
    <n v="0"/>
    <x v="1"/>
    <m/>
  </r>
  <r>
    <n v="72"/>
    <n v="72"/>
    <s v="First"/>
    <x v="71"/>
    <s v="https://www.mdpi.com/2305-6290/5/1/2"/>
    <s v="Food Logistics 4.0 is a term derived from Industry 4.0 focusing on all the aspects of food logistics management based on cyber-physical systems. It states that real-time information and the interconnectivity of things, supplemented with novel technologies will revolutionise and improve the way food logistics is carried out. It has tremendous potential in terms of bringing transparency, swift delivery of food at reduced cost, flexibility, and capability to deliver the right quality product at the right place and at the right time. This paper discusses the vital technologies within Food Logistics 4.0 and the opportunities and challenges in this regard. It focuses primarily on food logistics, including resource planning, warehouse management, transportation management, predictive maintenance, and data security. Internet of Things, Blockchain, Robotics and Automation and artificial intelligence are some of the technologies discussed"/>
    <d v="2020-12-30T00:00:00"/>
    <x v="2"/>
    <s v="Free"/>
    <n v="0"/>
    <s v="Sandeep Jagtap 1,*OrcID,Farah Bader 2,Guillermo Garcia-Garcia 3OrcID,Hana Trollman 2OrcID,Tobi Fadiji 4OrcID andKonstantinos Salonitis 1OrcID"/>
    <s v="UK, South Africa"/>
    <s v="MDPI"/>
    <m/>
    <m/>
    <m/>
    <m/>
    <m/>
    <m/>
    <m/>
    <m/>
    <n v="0"/>
    <x v="1"/>
    <m/>
  </r>
  <r>
    <n v="73"/>
    <n v="73"/>
    <s v="First"/>
    <x v="72"/>
    <s v="https://journals.pan.pl/dlibra/publication/136717/edition/119401/content"/>
    <s v="Artificial intelligence (AI) is changing many areas of technology in the public and private spheres, including the economy. This report_x000a_reviews issues related to machine modelling and simulations concerning further development of mechanical devices and their control systems_x000a_as part of novel projects under the Industry 4.0 paradigm. The challenges faced by the industry have generated novel technologies used in the_x000a_construction of dynamic, intelligent, flexible and open applications, capable of working in real time environments. Thus, in an Industry 4.0_x000a_environment, the data generated by sensor networks requires AI/CI to apply close-to-real-time data analysis techniques. In this way industry_x000a_can face both fresh opportunities and challenges, including predictive analysis using computer tools capable of detecting patterns in the data_x000a_based on the same rules that can be used to formulate the prediction."/>
    <d v="2021-01-01T00:00:00"/>
    <x v="1"/>
    <s v="Free"/>
    <n v="0"/>
    <s v="Izabela ROJEK 1*, Marek MACKO 2 , Dariusz MIKOŁAJEWSKI 1 , Milan SÁGA 3 ,_x000a_and Tadeusz BURCZYŃSKI 4"/>
    <s v="Poland, Slovakia"/>
    <s v="PAN"/>
    <m/>
    <m/>
    <m/>
    <m/>
    <m/>
    <m/>
    <m/>
    <m/>
    <n v="0"/>
    <x v="1"/>
    <m/>
  </r>
  <r>
    <n v="74"/>
    <n v="74"/>
    <s v="First"/>
    <x v="73"/>
    <s v="https://www.inderscienceonline.com/doi/abs/10.1504/IJISM.2021.113563"/>
    <s v="Nowadays, industry is being forced to produce smaller and more diverse batches, increasing the complexity of internal supply chains. Data has become a valuable asset, supporting the development of intelligent automation solutions. Decision support systems, which leverage data, require the automation pyramid to be more flexible, as information needs to be exchanged simultaneously and in real-time with all automation layers. This paper proposes a framework for intelligent automation to deal with current challenges in acquisition and management of data in industrial settings, towards feeding decision support systems. It frames the topic within the scope of internal supply chains, addressing the framework impact on work practices within the organisation. Two real industrial implementation cases are examined, in the wood and chemical industries. Results help practitioners address the most impactful challenges affecting the performance of internal supply chains, by developing systems which are faster, more flexible, efficient and with improved quality."/>
    <d v="2021-02-05T00:00:00"/>
    <x v="1"/>
    <s v="Payment"/>
    <n v="40"/>
    <s v="Tiago Coito Related information1IDMEC, Instituto Superior Técnico, Universidade de Lisboa, Lisboa, Portugal_x000a_, Joaquim L. Viegas Related information2IDMEC, Instituto Superior Técnico, Universidade de Lisboa, Lisboa, Portugal_x000a_, Miguel S.E. Martins Related information3IDMEC, Instituto Superior Técnico, Universidade de Lisboa, Lisboa, Portugal_x000a_, Bernardo Firme Related information4IDMEC, Instituto Superior Técnico, Universidade de Lisboa, Lisboa, Portugal_x000a_, João Figueiredo Related information5IDMEC, Universidade de Évora, Évora, Portugal_x000a_, Susana M. Vieira Related information6IDMEC, Instituto Superior Técnico, Universidade de Lisboa, Lisboa, Portugal_x000a_, João Miguel Da Costa Sousa Related information"/>
    <s v="Portugal"/>
    <s v="EN"/>
    <s v="InderScience Online"/>
    <m/>
    <m/>
    <m/>
    <m/>
    <m/>
    <m/>
    <m/>
    <n v="0"/>
    <x v="1"/>
    <m/>
  </r>
  <r>
    <n v="75"/>
    <n v="75"/>
    <s v="First"/>
    <x v="74"/>
    <s v="https://link.springer.com/chapter/10.1007/978-981-15-6202-0_14"/>
    <s v="Currently, a disconnected system makes a major challenge for IoT technologies. The ability of 5G to transmit data more quickly and support further links can benefit at once address the present challenge and simplify the connected device control. In contrast, using 4G/LTE networks, 5G will be able to process data quickly, which was a challenge for IoT solutions. The consequence has been long delays from sending data to receiving it. By using the 5G network, more users could continuously send more information without fear of overcrowding the network, leading to delays in the past. The 5G connectivity would allow everyone to realize the IoT technology’s strength. Now, IoT potential is vast, but the potential connectivity will come to fruition with 5G technology. Using sensors, “Smart” apps can easily transmit data even from thousands of miles away. In this paper, we discuss the impact and importance of 5G on IoT with its applications. As IoT is more established and essential due to the rapid growth of 5G, we discuss the establishment and necessity of IoT over 5G. Lastly, we focus on the aspect of IoT on updated 5G technology."/>
    <d v="2020-08-29T00:00:00"/>
    <x v="4"/>
    <s v="Payment"/>
    <n v="30.69"/>
    <s v="Mitrabinda KhuntiaEmail authorDebabrata SinghSipra Sahoo"/>
    <s v="India"/>
    <s v="EN"/>
    <s v="SpringerLink"/>
    <m/>
    <m/>
    <m/>
    <m/>
    <m/>
    <m/>
    <m/>
    <n v="0"/>
    <x v="1"/>
    <m/>
  </r>
  <r>
    <n v="76"/>
    <n v="76"/>
    <s v="First"/>
    <x v="75"/>
    <s v="https://ieeexplore.ieee.org/abstract/document/9369424/authors#authors"/>
    <s v="As one of the key communication scenarios in the fifth-generation and also the sixth-generation (6G) mobile communication networks, ultrareliable and low-latency communications (URLLCs) will be central for the development of various emerging mission-critical applications. State-of-the-art mobile communication systems do not fulfill the end-to-end delay and overall reliability requirements of URLLCs. In particular, a holistic framework that takes into account latency, reliability, availability, scalability, and decision-making under uncertainty is lacking. Driven by recent breakthroughs in deep neural networks, deep learning algorithms have been considered as promising ways of developing enabling technologies for URLLCs in future 6G networks. This tutorial illustrates how domain knowledge (models, analytical tools, and optimization frameworks) of communications and networking can be integrated into different kinds of deep learning algorithms for URLLCs. We first provide some background of URLLCs and review promising network architectures and deep learning frameworks for 6G. To better illustrate how to improve learning algorithms with domain knowledge, we revisit model-based analytical tools and cross-layer optimization frameworks for URLLCs. Following this, we examine the potential of applying supervised/unsupervised deep learning and deep reinforcement learning in URLLCs and summarize related open problems. Finally, we provide simulation and experimental results to validate the effectiveness of different learning algorithms and discuss future directions."/>
    <d v="2021-03-04T00:00:00"/>
    <x v="4"/>
    <s v="Payment"/>
    <n v="80"/>
    <s v="Changyang She; Chengjian Sun; Zhouyou Gu; Yonghui Li; Chenyang Yang; H. Vincent Poor; Branka Vucetic"/>
    <s v="China, Australia, USA"/>
    <s v="EN"/>
    <s v="IEEE"/>
    <m/>
    <m/>
    <m/>
    <m/>
    <m/>
    <m/>
    <m/>
    <n v="0"/>
    <x v="1"/>
    <m/>
  </r>
  <r>
    <n v="77"/>
    <n v="77"/>
    <s v="First"/>
    <x v="76"/>
    <s v="https://link.springer.com/chapter/10.1007/978-981-15-7658-4_4"/>
    <s v="Hitachi is a unique company which has accumulated manufacturing expertise, ICT and operational technology since its founding more than a century ago. Hitachi is now evolving its Social Innovation Business through digital technology and accelerating collaborative value creation with customers. One of key success factors is Lumada: Hitachi’s IoT core platform providing advanced digital solutions, services, and technologies for turning customers’ data into insights to drive digital innovation. This chapter introduces how Lumada contributes to value co-creation with customers in the era of AI/IoT."/>
    <d v="2020-09-10T00:00:00"/>
    <x v="2"/>
    <s v="Payment"/>
    <n v="30.69"/>
    <s v="Masaharu Akatsu"/>
    <s v="Japan"/>
    <s v="EN"/>
    <s v="SpringerLink"/>
    <m/>
    <m/>
    <m/>
    <m/>
    <m/>
    <m/>
    <m/>
    <n v="0"/>
    <x v="1"/>
    <s v="https://www.hitachi.com/products/it/lumada/global/en/about/"/>
  </r>
  <r>
    <n v="78"/>
    <n v="78"/>
    <s v="First"/>
    <x v="77"/>
    <s v="https://www.sciencedirect.com/science/article/pii/S0306457320309584?casa_token=GrdN2tuutbcAAAAA:ySgNZJUWgIuUje2mEdePfXADs-jBTZESt9W-s-UTafoW5GNzFz44ccFPs0_mNZzjCukQMkIx"/>
    <s v="The platforms supporting the smart city applications are rarely implemented from scratch by a municipality and/or totally owned by a single company, but are more typically realized by integrating some existing ICT infrastructures thanks to a supporting platform, such as the well known FIWARE platform. Such a multi-tenant deployment model is required to lower the initial investment costs to implement large scale solutions for smart cities, but also imposes some key security obstacles. In fact, smart cities support critical applications demanding to protect the data and functionalities from malicious and unauthorized uses. Equipping the supporting platforms with proper means for access control is demanding, but these means are typically implemented according to a centralized approach, where a single server stores and makes available a set of identity attributes and authorization policies. Having a single root of trust is not suitable in a distributed and cooperating scenario of large scale smart cities due to their multi-tenant deployment. In fact, each of the integrated system has its own set of security policies, and the other systems need to be aware of these policy, in order to allow a seamless use of the same credentials across the overall infrastructure (realizing what is known as the single-sign-on). This imposes the problem of consistent and secure data replicas within a distributed system, which can be properly approached by using the blockchain technology. Therefore, this work proposes a novel solution for distributed management of identity and authorization policies by leveraging on the blockchain technology to hold a global view of the security policies within the system, and integrating it in the FIWARE platform. A detailed assessment is provided to evaluate the goodness of the proposed approach and to compare it with the existing solutions."/>
    <d v="2020-12-21T00:00:00"/>
    <x v="1"/>
    <s v="Free"/>
    <n v="0"/>
    <s v="ChristianEspositoaMassimoFiccobBrij BhooshanGuptacd"/>
    <s v="Italy, India, Taiwan"/>
    <s v="EN"/>
    <s v="ScienceDirect"/>
    <m/>
    <m/>
    <m/>
    <m/>
    <m/>
    <m/>
    <m/>
    <n v="0"/>
    <x v="1"/>
    <m/>
  </r>
  <r>
    <n v="79"/>
    <n v="79"/>
    <s v="First"/>
    <x v="78"/>
    <s v="https://www.igi-global.com/article/multi-cloud-adoption-challenges-for-the-cloud-native-era/274339"/>
    <s v="With the ready availability of appropriate technologies and tools for crafting hybrid clouds, the move towards employing multiple clouds for hosting and running various business workloads is garnering subtle attention. The concept of cloud-native computing is gaining prominence with the faster proliferation of microservices and containers. The faster stability and maturity of container orchestration platforms also greatly contribute towards the cloud-native era. This paper guarantees the following contributions: 1) It describes the key motivations for multi-cloud concept and implementations. 2) It also highlights various key drivers of the multi-cloud paradigm. 3) It presents a brew of challenges that are likely to occur while setting up multi-cloud. 4) It elaborates the proven and potential solution approaches to solve the challenges. The technology-inspired and tool-enabled solution approaches significantly simplify and speed up the adoption of the fast-emerging and evolving multi-cloud concept in the cloud-native era."/>
    <d v="2021-01-01T00:00:00"/>
    <x v="4"/>
    <s v="Payment"/>
    <n v="37.5"/>
    <s v="Pethuru Raj Chelliah (Reliance Jio Ltd., Bangalore, India) and Chellammal Surianarayanan (Bharathidasan University Constituent Arts and Science College, Bharathidasan University, Tiruchirappalli, India)"/>
    <s v="India"/>
    <s v="EN"/>
    <s v="IGI Global"/>
    <m/>
    <m/>
    <m/>
    <m/>
    <m/>
    <m/>
    <m/>
    <n v="0"/>
    <x v="1"/>
    <m/>
  </r>
  <r>
    <n v="80"/>
    <n v="80"/>
    <s v="First"/>
    <x v="79"/>
    <s v="https://incoseil.org/files/EN_The_Voice_Of_Systems_Jan_21_V3.pdf"/>
    <s v="The move towards advanced manufacturing and industry 4.0 is fed by increased demand for speeding_x000a_up innovation, increasing flexibility, improving maintenance, becoming more customized while saving_x000a_on total cost of operations. The move is accompanied by increased dependence on virtual product and_x000a_process development, including data driven process, physics-based hybrid models and product knowledge. Other characteristics affecting modern design, manufacturing as well as maintenance, include_x000a_big data intelligence in product, process and maintenance, globally competitive operations, added_x000a_manufacturing, flexible manufacturing and robotics, sensor technology, smart value/supply chains and_x000a_industrial information technology backbones._x000a_This paper is about surrogate models, also called digital twins, that are providing an important complementary capacity to physical assets. Digital twins capture past, present and predicted behavior of_x000a_physical assets. Digital twin models are updated periodically to represent the current state of physical_x000a_assets. We review the role of digital twins, with an emphasis on Industry 4.0 applications emphasizing_x000a_analytic models in the context f monitoring, diagnostics, prognostics, and prescriptive analytics"/>
    <d v="2021-02-01T00:00:00"/>
    <x v="1"/>
    <s v="Free"/>
    <n v="0"/>
    <s v="Jacob Bortman, Department of Mechanical Engineering, Ben Gurion University, Israel_x000a_Ron S. Kenett, KPA, Raanana and Samuel Neaman Institute, Technion, Israel"/>
    <s v="Israel"/>
    <s v="EN"/>
    <s v="The Journal Of The Israeli Systems Engineers"/>
    <m/>
    <m/>
    <m/>
    <m/>
    <m/>
    <m/>
    <m/>
    <n v="0"/>
    <x v="1"/>
    <m/>
  </r>
  <r>
    <n v="81"/>
    <n v="81"/>
    <s v="First"/>
    <x v="80"/>
    <s v="https://ieeexplore.ieee.org/abstract/document/9387696"/>
    <s v="This article highlights the importance of Internet of Things (IoT) and 5G networks in sustainable cities, focusing on disaster management systems. It also discusses suitable 5G communication technologies in disaster affected and communications outage areas. The article surveys various potential emerging communication technologies such as IoT, device-to-device communications, vehicular networks, cloud and fog computing, unmanned aerial vehicles, and sensor networks for disaster situations. The presented work offers insight in collaborative solutions using diverse technologies, which benefit from ever rising wireless connected devices to support communications in natural catastrophes. The article also presents extensive taxonomy for disaster communication systems and shares key results in selected areas. The key requirements for successful deployment of a robust communications system are also presented."/>
    <d v="2021-03-26T00:00:00"/>
    <x v="2"/>
    <s v="Payment"/>
    <n v="33"/>
    <s v="Kamran Ali; Huan X. Nguyen; Quoc-Tuan Vien; Purav Shah; Mohsin Raza; Vishnu. V. Paranthaman; Btissam Er-Rahmadi"/>
    <s v="UK, Pakistan, Brazil"/>
    <s v="EN"/>
    <s v="IEEE"/>
    <m/>
    <m/>
    <m/>
    <m/>
    <m/>
    <m/>
    <m/>
    <n v="0"/>
    <x v="1"/>
    <m/>
  </r>
  <r>
    <n v="82"/>
    <n v="82"/>
    <s v="First"/>
    <x v="81"/>
    <s v="https://www.tandfonline.com/doi/abs/10.1080/0951192X.2021.1901312?casa_token=F1bNzHa2WAIAAAAA:B6mNcI3aTtHpWJ-eY7HkGVEyiKsP0O4uGmMGQdQbPIVnoVLG6BeQUW0AzQUiXFISxXGPEzV-YiE"/>
    <s v="Currently, the evolution of cyber-physical systems within the industry 4.0 paradigm enables the collection of large quantities of heterogeneous data that have not yet been efficiently exploited. One of the reasons is the digital chain disruption and lack of communication between the shop floor and operational management departments. To tackle such issues, this paper proposes a reporting framework as a common platform to support communication between the shop floor and operation management teams. The framework is based on a multi-agent system that solves the interoperability issues between tools, software and information systems. Agents are used to represent services such as reporting and are mainly exploited for decision-aiding. A reporting scenario is proposed to address chatter problems in an aeronautic case study. Efficient management of complex data is achieved by providing customized indicators for decision actors."/>
    <d v="2021-03-29T00:00:00"/>
    <x v="1"/>
    <s v="Payment"/>
    <n v="53"/>
    <s v="Z. Yahouni,A. Ladj,F. BelkadiORCID Icon,O. MeskiORCID Icon &amp;M. Ritou"/>
    <s v="France"/>
    <s v="EN"/>
    <s v="Taylor &amp; Francis"/>
    <m/>
    <m/>
    <m/>
    <m/>
    <m/>
    <m/>
    <m/>
    <n v="0"/>
    <x v="1"/>
    <m/>
  </r>
  <r>
    <n v="83"/>
    <n v="83"/>
    <s v="First"/>
    <x v="82"/>
    <s v="https://www.sciencedirect.com/science/article/abs/pii/S1389128621000918?casa_token=EK3MoOkcPbYAAAAA:k3VCkbIq5ew9sch9QFaiPxLve58anCINJbpwtcm_3mphTO3OVir0yP2Lx_8e1v1IZBBlIv4j"/>
    <s v="The industrial Internet of Things (IIoT) enables the interconnection of machines, devices, resources, and computing technologies to improve the reliability of manufacturing services. The role of Software-Defined Networks (SDNs) and Network Function Virtualization (NFV) are exploited in the IIoT environment to ensure effective management and computing resource utilization. Based on the SDN and NFV paradigms, this article introduces a novel elastic computing resource virtualization (ECRV) method to improve the flexibility of resource management in the IIoT. The need for virtualization is obtained by identifying the control and process platforms used in industrial task management. Support vector machine-based classification learning is used to achieve balanced identification, and prevents unnecessary distribution of limited resources, Support vector machine helps to retain flexibility in task control processes that use available industrial resources. By separating the process and control platforms, service dissemination is improved and backlogs in task processing are decreased. The proposed method could provide flexible virtualization and reduces the service response time and task failure."/>
    <d v="2021-03-02T00:00:00"/>
    <x v="3"/>
    <s v="Payment"/>
    <n v="35.950000000000003"/>
    <s v="FayezAlqahtaniaMohammedAl-MaitahaKhaldounBesoulbS.K.Elagancd"/>
    <s v="Saudi Arabia, Egypt"/>
    <s v="EN"/>
    <s v="ScienceDirect"/>
    <m/>
    <m/>
    <m/>
    <m/>
    <m/>
    <m/>
    <m/>
    <n v="0"/>
    <x v="1"/>
    <m/>
  </r>
  <r>
    <n v="84"/>
    <n v="84"/>
    <s v="First"/>
    <x v="83"/>
    <s v="https://www.mdpi.com/2218-6581/10/2/67"/>
    <s v="The advent of sophisticated robotics and AI technology makes sending humans into hazardous and distant environments to carry out inspections increasingly avoidable. Being able to send a robot, rather than a human, into a nuclear facility or deep space is very appealing. However, building these robotic systems is just the start and we still need to carry out a range of verification and validation tasks to ensure that the systems to be deployed are as safe and reliable as possible. Based on our experience across three research and innovation hubs within the UK’s “Robots for a Safer World” programme, we present an overview of the relevant techniques and challenges in this area. As the hubs are active across nuclear, offshore, and space environments, this gives a breadth of issues common to many inspection robots."/>
    <d v="2021-04-29T00:00:00"/>
    <x v="2"/>
    <s v="Free"/>
    <n v="0"/>
    <s v="Michael Fisher 1,*OrcID,Rafael C. Cardoso 1OrcID,Emily C. Collins 1OrcID,Christopher Dadswell 2,Louise A. Dennis 1OrcID,Clare Dixon 1OrcID,Marie Farrell 3OrcID,Angelo Ferrando 1OrcID,Xiaowei Huang 4,Mike Jump 2OrcID,Georgios Kourtis 1,Alexei Lisitsa 4,Matt Luckcuck 3OrcID,Shan Luo 4OrcID,Vincent Page 2,Fabio Papacchini 4OrcID andMatt Webster 5OrcID"/>
    <s v="UK, Ireland"/>
    <s v="EN"/>
    <s v="MDPI"/>
    <m/>
    <m/>
    <m/>
    <m/>
    <m/>
    <m/>
    <m/>
    <n v="0"/>
    <x v="1"/>
    <m/>
  </r>
  <r>
    <n v="85"/>
    <n v="85"/>
    <s v="First"/>
    <x v="84"/>
    <s v="https://books.google.pl/books?hl=pl&amp;lr=&amp;id=ssckEAAAQBAJ&amp;oi=fnd&amp;pg=PT8&amp;dq=%22edge%22+%22digital+twin%22+%22mobility%22+%22security%22+%22experience%22&amp;ots=ndf7BWXvBt&amp;sig=8vGSGzuC46H_h0JP-CEgBpjVMvw&amp;redir_esc=y#v=onepage&amp;q&amp;f=false"/>
    <s v="Cutting through the confusion around the nature and implications of digitalization, this book explores the rise of the new digital networks, how they affect traditional infrastructure, and how they will eventually need to be regulated. The authors examine how digitalization affects infrastructures in telecommunications, transport, and energy, and how digital platforms establish themselves as a new network on top of and in addition to traditional ones._x000a__x000a__x000a__x000a_Complex concepts are introduced through short and colorful stories about the founders of the most popular platforms (Google, Facebook, Skype, Uber, etc.) and how they grew to positions of power, drawing parallels with century-old traditional network industries’ monopoly power (AT&amp;T, General Electric, etc.). The authors argue that these digital platforms strongly interfere with traditional infrastructures that are heavily regulated and provide essential services for society – meaning that digital platforms should be considered as a new and much more powerful type of infrastructure and will require regulation accordingly._x000a_"/>
    <d v="2021-05-05T00:00:00"/>
    <x v="3"/>
    <s v="Free"/>
    <n v="0"/>
    <s v="Matthias Finger, Juan Montero "/>
    <s v="Spain, Switzerland"/>
    <s v="EN"/>
    <s v="Routledge"/>
    <m/>
    <m/>
    <m/>
    <m/>
    <m/>
    <m/>
    <m/>
    <n v="0"/>
    <x v="1"/>
    <m/>
  </r>
  <r>
    <n v="86"/>
    <n v="86"/>
    <s v="First"/>
    <x v="85"/>
    <s v="https://www.mdpi.com/1424-8220/21/5/1865"/>
    <s v="Augmented Reality (AR) provides an alternative to the traditional forms of interaction between humans and machines, and facilitates the access to certain technologies to groups of people with special needs like children. For instance, in pediatric healthcare, it is important to help children to feel comfortable during medical procedures and tests that may be performed on them. To tackle such an issue with the help of AR-based solutions, this article presents the design, implementation and evaluation of a novel open-source collaborative framework that enables to develop teaching, training, and monitoring pediatric healthcare applications. Specifically, such a framework allows for building collaborative applications and shared experiences for AR devices, providing functionalities for connecting with other AR devices and enabling real-time visualization and simultaneous interaction with virtual objects. Since all the communications involved in AR interactions are handled by AR devices, the proposed collaborative framework is able to operate autonomously through a Local Area Network (LAN), thus requiring no cloud or external servers. In order to demonstrate the potential of the proposed framework, a practical use case application is presented. Such an application has been designed to motivate pediatric patients and to encourage them to increase their physical activity through AR games. The presented games do not require any previous configuration, as they use ARCore automatic surface detection technology. Moreover, the AR mobile gaming framework allows multiple players to engage in the same AR experience, so children can interact and collaborate among them sharing the same AR content. In addition, the proposed AR system provides a remote web application that is able to collect and to visualize data on patient use, aiming to provide healthcare professionals with qualified data about the mobility and mood of their patients through an intuitive and user-friendly web tool. Finally, to determine the performance of the proposed AR system, this article presents its evaluation in terms of latency and processing time. The results show that both times are low enough to provide a good user experience"/>
    <d v="2021-03-07T00:00:00"/>
    <x v="4"/>
    <s v="Free"/>
    <n v="0"/>
    <s v="Aida Vidal-Balea 1,2OrcID,Óscar Blanco-Novoa 1,2OrcID,Paula Fraga-Lamas 1,2,*OrcID andTiago M. Fernández-Caramés 1,2,*OrcID"/>
    <s v="Spain"/>
    <s v="EN"/>
    <s v="MDPI"/>
    <m/>
    <m/>
    <m/>
    <m/>
    <m/>
    <m/>
    <m/>
    <n v="0"/>
    <x v="1"/>
    <m/>
  </r>
  <r>
    <n v="87"/>
    <n v="87"/>
    <s v="First"/>
    <x v="86"/>
    <s v="https://www.mdpi.com/2504-2289/5/1/10"/>
    <s v="The world population currently stands at about 7 billion amidst an expected increase in 2030 from 9.4 billion to around 10 billion in 2050. This burgeoning population has continued to influence the upward demand for animal food. Moreover, the management of finite resources such as land, the need to reduce livestock contribution to greenhouse gases, and the need to manage inherent complex, highly contextual, and repetitive day-to-day livestock management (LsM) routines are some examples of challenges to overcome in livestock production. The Internet of Things (IoT)’s usefulness in other vertical industries (OVI) shows that its role will be significant in LsM. This work uses the systematic review methodology of Preferred Reporting Items for Systematic Reviews and Meta-Analyses (PRISMA) to guide a review of existing literature on IoT in OVI. The goal is to identify the IoT’s ecosystem, architecture, and its technicalities—present status, opportunities, and expected future trends—regarding its role in LsM. Among identified IoT roles in LsM, the authors found that data will be its main contributor. The traditional approach of reactive data processing will give way to the proactive approach of augmented analytics to provide insights about animal processes. This will undoubtedly free LsM from the drudgery of repetitive tasks with opportunities for improved productivity"/>
    <d v="2021-02-26T00:00:00"/>
    <x v="0"/>
    <s v="Free"/>
    <n v="0"/>
    <s v="Bernard Ijesunor Akhigbe 1,2,*OrcID,Kamran Munir 2,3,Olugbenga Akinade 3,Lukman Akanbi 1,3 andLukumon O. Oyedele 3OrcID"/>
    <s v="UK, Nigeria"/>
    <s v="EN"/>
    <s v="MDPI"/>
    <s v="Agricolture"/>
    <n v="2"/>
    <n v="0"/>
    <n v="0"/>
    <n v="0"/>
    <n v="0"/>
    <n v="0"/>
    <n v="10"/>
    <x v="2"/>
    <m/>
  </r>
  <r>
    <n v="88"/>
    <n v="88"/>
    <s v="First"/>
    <x v="87"/>
    <s v="https://www.igi-global.com/chapter/cloud-based-manufacturing-cbm-interoperability-in-industry-40/276838"/>
    <s v="Bernard Ijesunor Akhigbe 1,2,*OrcID,Kamran Munir 2,3,Olugbenga Akinade 3,Lukman Akanbi 1,3 andLukumon O. Oyedele 3OrcID"/>
    <d v="2021-01-01T00:00:00"/>
    <x v="1"/>
    <s v="Payment"/>
    <n v="37.5"/>
    <s v="István Mezgár, Gianfranco Pedone "/>
    <s v="Hungary"/>
    <s v="EN"/>
    <s v="IGI Global"/>
    <m/>
    <m/>
    <m/>
    <m/>
    <m/>
    <m/>
    <m/>
    <n v="0"/>
    <x v="1"/>
    <m/>
  </r>
  <r>
    <n v="89"/>
    <n v="89"/>
    <s v="First"/>
    <x v="88"/>
    <s v="https://link.springer.com/article/10.1007/s40747-020-00267-9"/>
    <s v="Since 2011, when the concepts of Industry 4.0 were first announced, this industrial revolution has grown and expanded from some theoretical concepts to real-world applications. Its practicalities can be found in many fields and affect nearly all of us in so many ways. While we are adapting to new changes, adjustments are starting to reveal on national and international levels. It is becoming clear that it is not just new innovations at play, technical advancements, governmental policies and markets have never been so intertwined. Here, we generally describe the concepts of Industry 4.0, explain some new terminologies and challenges for clarity and completeness. The key of this paper is that we summarise over 14 countries’ up-to-date national strategies and plans for Industry 4.0. Some of them are bottom-up, such as Portugal, some top-down, such as Italy, a few like the United States had already been moving in this direction long before 2011. We see governments are tailoring their efforts accordingly, and industries are adapting as well as driving those changes."/>
    <d v="2021-01-27T00:00:00"/>
    <x v="1"/>
    <s v="Free"/>
    <n v="0"/>
    <s v="Fengwei Yang1 · Sai Gu2"/>
    <s v="UK"/>
    <s v="EN"/>
    <s v="SpringerLink"/>
    <m/>
    <m/>
    <m/>
    <m/>
    <m/>
    <m/>
    <m/>
    <n v="0"/>
    <x v="1"/>
    <m/>
  </r>
  <r>
    <n v="90"/>
    <n v="90"/>
    <s v="First"/>
    <x v="89"/>
    <s v="https://books.google.pl/books?hl=pl&amp;lr=&amp;id=TnkGEAAAQBAJ&amp;oi=fnd&amp;pg=PR5&amp;dq=%22edge%22+%22digital+twin%22+%22mobility%22+%22security%22+%22experience%22&amp;ots=IQerORSp1e&amp;sig=mUT1kRsUSD-M8lps8h2-AutI62s&amp;redir_esc=y#v=onepage&amp;q&amp;f=false"/>
    <s v="Industry 4.0 has spread globally since its inception in 2011, now encompassing many sectors, including its diffusion in the field of financial services. By combining information technology and automation, it is now canvassing the insurance sector, which is in dire need of digital transformation.This book presents a business model of Insurance 4.0 by detailing its implementation in processes, platforms, persons, and partnerships of the insurance companies alongside looking at future developments. Filled with business cases in insurance companies and financial services, this book will be of interest to those academics and researchers of insurance, financial technology, and digital transformation, alongside executives and managers of insurance companies."/>
    <d v="2020-10-31T00:00:00"/>
    <x v="4"/>
    <s v="Free"/>
    <n v="0"/>
    <s v="Bernardo Nicoletti"/>
    <s v="Italy"/>
    <s v="EN"/>
    <s v="Palgrave Macmillan"/>
    <m/>
    <m/>
    <m/>
    <m/>
    <m/>
    <m/>
    <m/>
    <n v="0"/>
    <x v="1"/>
    <m/>
  </r>
  <r>
    <n v="91"/>
    <n v="91"/>
    <s v="First"/>
    <x v="90"/>
    <s v="https://www.sciencedirect.com/science/article/abs/pii/S0959652621000548"/>
    <s v="The energy industry is at a crossroads. Digital technological developments have the potential to change our energy supply, trade, and consumption dramatically. The new digitalization model is powered by the artificial intelligence (AI) technology. The integration of energy supply, demand, and renewable sources into the power grid will be controlled autonomously by smart software that optimizes decision-making and operations. AI will play an integral role in achieving this goal. This study focuses on the use of AI techniques in the energy sector. This study aims to present a realistic baseline that allows researchers and readers to compare their AI efforts, ambitions, new state-of-the-art applications, challenges, and global roles in policymaking. We covered three major aspects, including: i) the use of AI in solar and hydrogen power generation; (ii) the use of AI in supply and demand management control; and (iii) recent advances in AI technology. This study explored how AI techniques outperform traditional models in controllability, big data handling, cyberattack prevention, smart grid, IoT, robotics, energy efficiency optimization, predictive maintenance control, and computational efficiency. Big data, the development of a machine learning model, and AI will play an important role in the future energy market. Our study’s findings show that AI is becoming a key enabler of a complex, new and data-related energy industry, providing a key magic tool to increase operational performance and efficiency in an increasingly cut-throat environment. As a result, the energy industry, utilities, power system operators, and independent power producers may need to focus more on AI technologies if they want meaningful results to remain competitive. New competitors, new business strategies, and a more active approach to customers would require informed and flexible regulatory engagement with the associated complexities of customer safety, privacy, and information security. Given the pace of development in information technology, AI and data analysis, regulatory approvals for new services and products in the new Era of digital energy markets can be enforced as quickly and efficiently as possible."/>
    <d v="2021-03-20T00:00:00"/>
    <x v="1"/>
    <s v="Payment"/>
    <n v="39.35"/>
    <s v="TanveerAhmadabDongdongZhangcChaoHuangaeHongcaiZhangaNingyiDaiaYonghuaSongafHuanxinChend"/>
    <s v="China"/>
    <s v="EN"/>
    <s v="ScienceDirect"/>
    <m/>
    <m/>
    <m/>
    <m/>
    <m/>
    <m/>
    <m/>
    <n v="0"/>
    <x v="1"/>
    <m/>
  </r>
  <r>
    <n v="92"/>
    <n v="92"/>
    <s v="First"/>
    <x v="91"/>
    <s v="https://teaching-h2020.eu/sites/default/files/docs/TEACHING-D3.1-final.pdf"/>
    <s v="TEACHING project’s workpackage 3 aims to enhance the project’s technology brick_x000a_development by building a dependable engineering environment that supports the development_x000a_of self-adaptive artificial humanistic intelligence in a dependable manner. In this context, WP3_x000a_focuses on the establishment of engineering methods, architectural concepts and design patterns_x000a_that can be used to develop dependable and AI-based autonomous system development._x000a_Dependability engineering of adaptive, cloud-based and/or AI-based systems is still a topic_x000a_where first concepts need to be instantiated (like practical processes and methods, covering the_x000a_whole lifecycle). The assurance of dependability, especially considering novel AI-based and/or_x000a_dynamical runtime-based approaches, is still an open issue that is lacking in common solution_x000a_so far._x000a_To that aim, the goal of this deliverable is to identify gaps with existing solutions for the_x000a_management of CPSoSs throughout their life cycle including design and operational phases_x000a_(architectural frameworks, conceptual models, process frameworks etc.). Based on this_x000a_analysis, architectural, process and development framework will be developed to support_x000a_automated dependability evaluation of CPSoS (Obj. 5 of TEACHING project)._x000a_In compliance with its intended purpose for the TEACHING project, this document (D3.1)_x000a_presents the established body of knowledge of WP3 at Milestone 1. Therefore, this_x000a_deliverable does not focus on the development of TEACHING technology bricks only, but_x000a_also enhances the project via a different view focusing on development processes and_x000a_engineering methods. The technical content of the document also serves the purpose of_x000a_enhancing other WPs activities concerned with business view perspectives and use-cases,_x000a_system architecture concepts and SotA, as well as the development of the TEACHING_x000a_technology bricks._x000a_The content of the deliverable results from activities undertaken in WP3 in the first project_x000a_phase and covers the following sections: (a) the current state of practice in terms of dependable_x000a_engineering methods, architectural concepts, as well as regulation activities and industrial_x000a_working groups, (b) relation to TEACHING project requirements, (c) dependability_x000a_architectures concepts and architecture pattern for different scenarios, (d) approaches for_x000a_application of AI for ensuring of CPSoS dependability, and (e) dependability engineering of_x000a_cloud-connected AI-based systems."/>
    <d v="2020-12-30T00:00:00"/>
    <x v="3"/>
    <s v="Free"/>
    <n v="0"/>
    <s v="[(TUG) Jürgen DOBAJ, Matthias SEIDL, Maid DZAMBIC]_x000a_[(I&amp;M) Lorenzo Giraudi, Roberta Peroglio]_x000a_[(ITML) Angela Dimitriou]_x000a_[(HUA) Charalampos Davalas, Dimitrios Michail, Christos_x000a_Sardianos, Konstantinos Tserpes, Iraklis Varlamis]_x000a_[(AVL) Omar Veledar]_x000a_[(UniPi) Davide Bacciu]_x000a_[(M) Marilina DE GENNARO, Calogero CALANDRA, Sara_x000a_POTENZA]"/>
    <s v="Greece, Italy, France, Germany, Austria"/>
    <s v="EN"/>
    <s v="Horizon 2020 Program"/>
    <m/>
    <m/>
    <m/>
    <m/>
    <m/>
    <m/>
    <m/>
    <n v="0"/>
    <x v="1"/>
    <m/>
  </r>
  <r>
    <n v="93"/>
    <n v="93"/>
    <s v="First"/>
    <x v="92"/>
    <s v="https://search.proquest.com/openview/a280055f3a823b18564027ebbae1859f/1?pq-origsite=gscholar&amp;cbl=2032327"/>
    <s v="Industry and related work and workplaces are constantly changing as a result of the implementation of new technologies, substances and work processes, changes in the composition of_x000a_the workforce and the labor market, and new forms of employment and work organization. The implementation of new technologies represents certain ambivalence. Next to the positive impact on_x000a_workers’ health, new risks and challenges can arise in the area of process and occupational safety and_x000a_health of people at work. On these bases, it follows the need for predicting and handling the new_x000a_risks, in order to ensure safe and healthy workplaces in the future. The aim of most forecasting_x000a_studies is not only to identify new emerging risks, but also to foresee changes that could affect_x000a_occupational safety and health. However, a number of questions still require proper investigation, i.e.,_x000a_“What impact do new emerging risks have on tertiary education in the area of Safety engineering?_x000a_Has tertiary education already reacted to progress in science and research and does it have these innovations in its syllabus? How are tertiary graduates prepared for the real world of new technologies?”_x000a_This paper represents a first attempt in the literature to provide answers to the raised questions, by a_x000a_survey approach involving academics, Health Safety and Environment (HSE) industrial experts and_x000a_university students in the Czech Republic. Even if statistical evaluation is limited to a single Country_x000a_and to a small sample size, the obtained results allow suggesting practical recommendations that can_x000a_contribute to ensuring new challenges in the area of education by addressing relevant culture issues_x000a_needed to support new workplace realities according to the newly defined Safety 4.0."/>
    <d v="2021-01-07T00:00:00"/>
    <x v="3"/>
    <s v="Free"/>
    <n v="0"/>
    <s v="Vendula Laciok 1_x000a_, Katerina Sikorova 1_x000a_, Bruno Fabiano 2 and Ales Bernatik 1,*"/>
    <s v="Italy, Czech Republic"/>
    <s v="EN"/>
    <s v="ProQuest"/>
    <m/>
    <m/>
    <m/>
    <m/>
    <m/>
    <m/>
    <m/>
    <n v="0"/>
    <x v="1"/>
    <m/>
  </r>
  <r>
    <n v="94"/>
    <n v="94"/>
    <s v="First"/>
    <x v="93"/>
    <s v="http://dspace.lib.fcu.edu.tw/jspui/handle/2377/32072"/>
    <s v="There are many factors that affect a company's success and growth, especially for giant multinationals. A corporate's phased development strategies will influence its destiny, running a successful and sustainable big company is not easy. Unilever is a multinational FMCG company with a long history of development. The corporate goal for over 120 years has been to enhance the lives of the people around the world every day. The mission of the company has not changed much since William Lever, the founder, concentrated during the 1880s on what he called &quot;shared prosperity&quot;. Today, through the Unilever Sustainable Living Plan (USLP), which seeks to expand industry while halving the environmental footprint and growing the social impact, the organization is living out this pledge. The goal of Unilever is to bring vitality to life. With products that make individuals feel healthy, look good and get more out of life, they satisfy everyday demands for fitness, grooming and personal care. Unilever strategy: A belief that sustainable business drives superior performance lies at the heart of the Unilever Compass – the strategy to create long-term value for Unilever’s stakeholders. As they have done for years, Unilever strives to keep their goods better and environmentally green. Comprehension of cultures, markets, and organizations requires successful business analysis. Among other aspects, this comes from experience, solid data and knowledge, and the proper choice and use of analytical techniques. Businesspeople must continually be able to make sense of their market, cultures, organizations, and tactics to be competitive in today's information age. Business management is a way of conducting an organization. Its aim is to establish values, management skills, organizational roles, and management procedures that connect decision-making at all levels and across all levels of authority to political, strategic, and operational. Analyzing the growth plan of an organization lets management realize the value of the plans offered and helps the company at each point to follow the correct path. Effective management is undergirded by helpful analytical insights. Analyzing a company's development strategy helps managers understand the importance of the strategies given, and helps the company have the right direction in each stage. In order to delve into a large and multi-product company like Unilever, we took turns looking at the major contents listed: Unilever’s SWOT Analysis, Three level strategy, Unilever’s Strategic Map, Unilever’s five forces analysis, Strategic Group Analysis, Porter Diamond Analysis, Unilever’s Value Chain, and National Diamond Analysis."/>
    <d v="2021-04-28T00:00:00"/>
    <x v="3"/>
    <s v="Free"/>
    <n v="0"/>
    <s v="Lieu, Pham Thi Hoa; Arunjit, Nuttika; Buapradabkul, Shinnapat; Nathaniel, Darren"/>
    <s v="China"/>
    <s v="EN"/>
    <s v="Feng Chia Univeristy"/>
    <m/>
    <m/>
    <m/>
    <m/>
    <m/>
    <m/>
    <m/>
    <n v="0"/>
    <x v="1"/>
    <m/>
  </r>
  <r>
    <n v="95"/>
    <n v="95"/>
    <s v="First"/>
    <x v="94"/>
    <s v="https://link.springer.com/article/10.1007/s11036-020-01700-6"/>
    <s v="The outbreak of chronic diseases such as COVID-19 has made a renewed call for providing urgent healthcare facilities to the citizens across the globe. The recent pandemic exposes the shortcomings of traditional healthcare system, i.e., hospitals and clinics alone are not capable to cope with this situation. One of the major technology that aids contemporary healthcare solutions is the smart and connected wearables. The advancement in Internet of Things (IoT) has enabled these wearables to collect data on an unprecedented scale. These wearables gather context-oriented information related to our physical, behavioural and psychological health. The big data generated by wearables and other healthcare devices of IoT is a challenging task to manage that can negatively affect the inference process at the decision centres. Applying big data analytics for mining information, extracting knowledge and making predictions/inferences has recently attracted significant attention. Machine learning is another area of research that has successfully been applied to solve various networking problems such as routing, traffic engineering, resource allocation, and security. Recently, we have seen a surge in the application of ML-based techniques for the improvement of various IoT applications. Although, big data analytics and machine learning are extensively researched, there is a lack of study that exclusively focus on the evolution of ML-based techniques for big data analysis in the IoT healthcare sector. In this paper, we have presented a comprehensive review on the application of machine learning techniques for big data analysis in the healthcare sector. Furthermore, strength and weaknesses of existing techniques along with various research challenges are highlighted. Our study will provide an insight for healthcare practitioners and government agencies to keep themselves well-equipped with the latest trends in ML-based big data analytics for smart healthcare."/>
    <d v="2021-01-06T00:00:00"/>
    <x v="2"/>
    <s v="Free"/>
    <n v="0"/>
    <s v="Wei Li, Yuanbo Chai, Fazlullah Khan, Syed Rooh Ullah Jan, Sahil Verma, Varun G. Menon, Kavita &amp; Xingwang Li "/>
    <s v="China, India, Vietnam, Pakistan"/>
    <s v="EN"/>
    <s v="SpringerLink"/>
    <m/>
    <m/>
    <m/>
    <m/>
    <m/>
    <m/>
    <m/>
    <n v="0"/>
    <x v="1"/>
    <m/>
  </r>
  <r>
    <n v="96"/>
    <n v="96"/>
    <s v="First"/>
    <x v="95"/>
    <s v="https://www.mdpi.com/2071-1050/13/4/2090"/>
    <s v="‘Smart cities’ are a new type of city where stakeholders are jointly responsible for urban management. City Information Management (CIM) is an output tool for smart city planning and management, which assists in achieving the sustainable development of urban infrastructure, and promotes smart cities to achieve the goals of stable global economic development, sustainable environmental development, and improvement of people’s quality of life. Existing research has so far established that blockchain and BIM have great potential to enhance construction project performance. However, there is little research on how blockchain and BIM can support sustainable building design and construction. Therefore, the aim of this paper is to explore the potential impact of the integration of blockchain and BIM in a smart city environment on making buildings more sustainable within the context of CIM/Smart Cities. The paper explores the relationships between blockchain, BIM and sustainable building across the life cycle stage of a construction project. This paper queries the Web of Science (WoS) database with keywords to obtain relevant publication, and then uses the VOSviewer to visually analyze the relationships between blockchain, BIM, and sustainable building within the context of smart cities and CIM, which is conducted in bibliometric analysis followed by micro scheme analysis. The results demonstrate the value of this method in gauging the importance of these three topics, highlighting their interrelationships and identifying trends, giving researchers an objective research direction. Those aspects reported in the paper constitute an original contribution"/>
    <d v="2021-02-16T00:00:00"/>
    <x v="1"/>
    <s v="Free"/>
    <n v="0"/>
    <s v="Zhen Liu 1,*OrcID,Ziyuan Chi 1,*OrcID,Mohamed Osmani 2 andPeter Demian 2OrcID"/>
    <s v="China, UK"/>
    <s v="EN"/>
    <s v="MDPI"/>
    <m/>
    <m/>
    <m/>
    <m/>
    <m/>
    <m/>
    <m/>
    <n v="0"/>
    <x v="1"/>
    <m/>
  </r>
  <r>
    <n v="97"/>
    <n v="97"/>
    <s v="First"/>
    <x v="96"/>
    <s v="https://opus.htwg-konstanz.de/frontdoor/deliver/index/docId/2752/file/210313_Master-Thesis_Felix_Lay_Opus.pdf"/>
    <s v="Cities around the world are facing an increasing number of global and local challenges, such as_x000a_climate change and scarcity of raw materials. At the same time trends like digitalization, globalization and networking gain in importance. For this reason, cities have started implementing smart_x000a_solutions within the urban structure in order to evolve towards a Smart City. In Botswana, the Maun_x000a_Science Park is intended to provide a best practice approach for a Botswanan Smart City. Since_x000a_Smart City concepts have to be specifically tailored to local conditions, the first main goal of this_x000a_thesis is to develop a synthesis concept for the Maun Science Park. A key problem in cities is the_x000a_utilization of space, which is further intensified by increasing urbanization and population growth._x000a_Therefore, the second main goal is to develop approaches of (digitally) re-programmable space to_x000a_use available areas intelligently and optimized._x000a_Within the thesis, human-centered design has been applied as structure-giving methodology. By_x000a_clarifying relevant Smart City contents, considering reference examples as well as identifying local_x000a_challenges and requirements, an appropriate concept has been developed with human-focus. Furthermore, the methodologies of literature research and expert interviews have been used as input_x000a_in the individual human-centered design phases. In combination with an innovation funnel, the_x000a_methodology human-centered design forms the structure of the thesis._x000a_In total, ten main solution areas and 37 sub-segments have been identified for the synthesis concept of Maun Science Park. Additionally, a concept for Smart Buildings has been developed as a_x000a_part of the synthesis concept and as an essential infrastructure component of the Maun Science_x000a_Park (three main segments, 16 sub-segments). Based on expert input, a prioritization has been_x000a_determined by evaluating the impact and economic affordability of the individual sub-areas. Moreover, individual key areas have been highlighted by identifying direct interactions between subsegments and on the basis of expert input – these are particularly related to the segments Smart_x000a_Data and Smart People. Besides the synthesis concept, approaches of (digitally) re-programmable_x000a_space have been created. Thereby, ten approaches refer to the conversion, reuse or expansion_x000a_abilities of space within daily, weekly or life cycle. In addition, the conventional (digitally) re-programmable space idea has been extended by two new considerations – “multi-purpose use of builtup space” and “concept programming in the planning phase”. Finally, within an overall consideration – synthesis concept combined with approaches of (digitally) re-programmable space – the_x000a_added value of the developed contents has been outlined, positive and negative aspects have been_x000a_identified within a SWOT analysis and the business model of the Maun Science Park approach has_x000a_been verified in a Business Model Canvas._x000a_Through explicit elaboration, classification and prioritization of solution areas, the developed concept can serve as a basis for further project steps. Based on the defined requirements of the subsegments, solutions can be developed with regard to the entire Smart City context."/>
    <d v="2020-11-02T00:00:00"/>
    <x v="2"/>
    <s v="Free"/>
    <n v="0"/>
    <s v="Felix Lay"/>
    <s v="Germany"/>
    <s v="EN"/>
    <s v="HTWG Konstanz University"/>
    <m/>
    <m/>
    <m/>
    <m/>
    <m/>
    <m/>
    <m/>
    <n v="0"/>
    <x v="1"/>
    <m/>
  </r>
  <r>
    <n v="98"/>
    <n v="98"/>
    <s v="First"/>
    <x v="97"/>
    <s v="https://webthesis.biblio.polito.it/18545/1/tesi.pdf"/>
    <s v="The aim of this Master’s thesis is presenting two of the main phases of the lifecycle_x000a_of a passenger regional train, namely post-production testing operations and_x000a_maintenance. The first of the two processes is analysed from the point of view of an_x000a_important industrial company acting in the field, Alstom Ferroviaria S.p.A, with a_x000a_detailed overview of all the different steps constituting this crucial lifecycle phase._x000a_The second process, instead, is briefly introduced and a base for an algorithm for_x000a_future predictive maintenance application is proposed._x000a_In particular, the first part of this work is intended to analyse the functional testing_x000a_process of the Smart Coradia operated by Ferrovie Nord, named Donizetti, a highperformance, medium capacity regional train. Alstom’s Italian production site is_x000a_placed in Savigliano (CN) and it is an example of industry 4.0, where it is possible_x000a_to follow the assembly processes of different types of trains, from regional to highspeed ones._x000a_In order to analyse the testing process, a comparison has been made with the POP,_x000a_the Smart Coradia operated by Trenitalia, highlighting the customization gaps_x000a_between the two trains. The processes and tools necessary for testing the train have_x000a_been therefore adapted and the risks that could emerge during the process have_x000a_been considered and investigated. For this purpose, reasoning in a top-down_x000a_perspective, the P-FMEA model has been applied and this allowed to take action_x000a_against the main failures that can be encountered._x000a_Starting from the testing phases, a variable of relevant importance for the operation_x000a_of all trains has been selected: the wear of the friction component (pad) of the brake_x000a_block. Therefore, the second part of this work is, instead, a prognostic algorithm_x000a_capable of detecting anomalies and of foreseeing the useful life of the braking pads_x000a_of the Donizetti, using data measurable starting from the testing operation in order_x000a_to set up initial parameters for the model proposed. An overview of the_x000a_technologies that could be used to improve this methodology is provided._x000a_The train, as it is composed of several subsystems, is seen as a complex entity and_x000a_therefore a Systems Engineering and its holistic vision are the Ariadne's thread_x000a_along the course of this thesis."/>
    <d v="2021-04-15T00:00:00"/>
    <x v="2"/>
    <s v="Free"/>
    <n v="0"/>
    <s v="Simona Gurrì"/>
    <s v="Italy"/>
    <s v="EN"/>
    <s v="Politecnico di Torino"/>
    <m/>
    <m/>
    <m/>
    <m/>
    <m/>
    <m/>
    <m/>
    <n v="0"/>
    <x v="1"/>
    <m/>
  </r>
  <r>
    <n v="99"/>
    <n v="99"/>
    <s v="First"/>
    <x v="98"/>
    <s v="https://books.google.pl/books?hl=pl&amp;lr=&amp;id=4ZcMEAAAQBAJ&amp;oi=fnd&amp;pg=PP12&amp;dq=%22edge%22+%22digital+twin%22+%22mobility%22+%22security%22+%22experience%22&amp;ots=c4DzZuNYTa&amp;sig=lpjozCBRh4csd4n5OqMXz5Y0pIo&amp;redir_esc=y#v=onepage&amp;q&amp;f=false"/>
    <s v="The latest developments and recent progress on the key technologies enabling next-generation 6G mobile networks_x000a__x000a_Toward 6G: A New Era of Convergence offers an up-to-date guide to the emerging 6G vision by describing new human-centric services made possible by combinations of mobile robots, avatars, and smartphones, which will be increasingly replaced with wearable displays and haptic interfaces that provide immersive extended reality (XR) experiences. The authors—noted experts on the topic—include a review of their work and information on the recent progress on the Tactile Internet and multi-sensory haptic communications. The book highlights decentralized edge computing in particular via Ethereum blockchain technologies, most notably the so-called decentralized autonomous organization (DAO) for crowdsourcing of human skills to solve problems that machines (such as autonomous artificial intelligence agents and robots) alone cannot solve well._x000a__x000a_The book also contains a review of the most recent and ongoing work on XR (including virtual/augmented/mixed reality). Specifically, the book describes the implications of the transition from the current gadgets-based Internet to a future Internet that is evolving from bearables (such as smartphones), moves towards wearables (for example Amazon's recently launched voice-controlled Echo Loop ring, glasses, and earbuds), and then finally progresses to nearables with embedded computing technologies and intelligent provisioning mechanisms for the delivery of human-intended services, including sixth-sense perceptions, in a 6G post-smartphone era. This important text:_x000a__x000a_Offers a review of the 6G network architectures and key enabling technologies_x000a_Explains why 6G should not be a mere exploration of more spectrum at high-frequency bands, but rather a convergence of upcoming technological trends_x000a_Describes the Tactile Internet's human-in-the-loop centric design principles and haptic communications models_x000a_Includes analytical frameworks to estimate the fluid orchestration of human + machine co-activities across unified communication network infrastructures_x000a_Explores the performance gains of cooperative computation offloading with communications and computation limitations in both fronthaul and backhaul_x000a_Written for students, network researchers, professionals, engineers, and practitioners, Toward 6G: A New Era of Convergence explores the most recent advances on the key technologies enabling next-generation 6G mobile networks, with an emphasis on their seamless convergence."/>
    <d v="2020-12-11T00:00:00"/>
    <x v="1"/>
    <s v="Free"/>
    <n v="0"/>
    <s v="Martin Maier (Author), Amin Ebrahimzadeh (Author"/>
    <s v="Canada"/>
    <s v="EN"/>
    <s v="Wiley"/>
    <m/>
    <m/>
    <m/>
    <m/>
    <m/>
    <m/>
    <m/>
    <n v="0"/>
    <x v="1"/>
    <m/>
  </r>
  <r>
    <n v="100"/>
    <n v="100"/>
    <s v="First"/>
    <x v="99"/>
    <s v="https://www.mdpi.com/2071-1050/13/2/649"/>
    <s v="Sustainability is a topic with deep implications, as reflected by the approval of the 2030 Agenda for the sustainable development that has 17 Sustainable Development Goals (SDGs). One of these SDGs tries to achieve the sustainability of cities, for which we have verified that their resilience is necessary against natural hazards (NH). For the persistence of NH through time on a world scale, it is crucial to train expert technicians in the prevention and control of these risks. For this research, two studies have been made, one focused on research into the training of environmentalists by means of gamification, and the other to verify the potential of this same tool in the NH analysis and management. With this work we have been able to verify that the model of city designed can be an alternative and more sustainable model to the current solutions, also corroborating the usefulness of simulation in their design and its role in the resilience against NH. On the other hand, in relation to the teaching of the subject under study, based on the competences studied, this study is considered successful, demonstrating the utility of gamification and simulations in the formation of environmentalists"/>
    <d v="2021-01-12T00:00:00"/>
    <x v="1"/>
    <s v="Free"/>
    <n v="0"/>
    <s v="Paz Fernández *OrcID andMatías Ceacero-MorenoOrcID"/>
    <s v="Spain"/>
    <s v="EN"/>
    <s v="MDPI"/>
    <m/>
    <m/>
    <m/>
    <m/>
    <m/>
    <m/>
    <m/>
    <n v="0"/>
    <x v="1"/>
    <m/>
  </r>
  <r>
    <n v="101"/>
    <n v="1"/>
    <s v="Second"/>
    <x v="100"/>
    <s v="https://www.taylorfrancis.com/chapters/edit/10.1201/9781003017547-5/integration-building-information-modeling-bim-immersive-technologies-imtech-digital-twin-implementation-aeco-fm-industry-g%C3%B6zde-basak-%C3%B6zturk"/>
    <s v="Recently, Information and Communication Technology (ICT) has gained much attention as a key driver of change in the architecture, engineering, construction, operation, and facility management (AECO/FM) industry. However, the adoption of ICT is relatively slow in the AECO/FM industry when compared to other industries. Immersive technologies, such as virtual reality (VR), augmented reality (AR), mixed reality (MR), and extended reality (XR) are visualization technologies that change the way of human’s interaction with visual information. The integration of BIM and immersive technologies is envisaged to become an innate feature of visualization within the AECO/FM industry. However, research on BIM and immersive technologies for information sharing is rare. Industrial revolutions eased and developed the production processes throughout history. Increasing product rates, project size, and project complexity led to improvements in production processes."/>
    <d v="1905-07-13T00:00:00"/>
    <x v="2"/>
    <s v="Restricted"/>
    <s v="N/A"/>
    <s v="Gözde Basak Özturk"/>
    <s v="Turkey"/>
    <s v="EN"/>
    <s v="Taylor &amp; Francis"/>
    <m/>
    <m/>
    <m/>
    <m/>
    <m/>
    <m/>
    <m/>
    <n v="0"/>
    <x v="1"/>
    <m/>
  </r>
  <r>
    <n v="102"/>
    <n v="2"/>
    <s v="Second"/>
    <x v="101"/>
    <s v="https://link.springer.com/article/10.1007/s11042-021-10842-y"/>
    <s v="As health-care budgets are continuously under increasing demands, Artificial Intelligence resources such as digital heart twins could save millions of dollars by predicting results and preventing unnecessary surgery. Can we start to make digital human body twins to plant and predict health outcomes for a patient? By using a way to design competent simulation models from real objects, digital twins were created through IoT. But the digital twin is a complicated system and a very long-drawn step away from its possibilities. Researchers must design all components of entities or structures. There is a need to collect and merge various types of data. Many engineering researchers and participants aren’t sure about which technologies and resources to use. The 3D digital twin model offers a reference guide for digital twin comprehension and implementation. This paper aims to investigate and outline the recent technologies and tools used for digital twin applications from a 3-D digital model perspective, such as references to technologies and tools for future digital twin applications."/>
    <d v="2021-03-29T00:00:00"/>
    <x v="2"/>
    <s v="Payment"/>
    <n v="46"/>
    <s v="Sudhakar Sengan, Kailash Kumar, V. Subramaniyaswamy &amp; Logesh Rav"/>
    <s v="India, Kingdom of Saudi Arabia"/>
    <s v="EN"/>
    <s v="SpringerLink"/>
    <m/>
    <m/>
    <m/>
    <m/>
    <m/>
    <m/>
    <m/>
    <n v="0"/>
    <x v="1"/>
    <m/>
  </r>
  <r>
    <n v="103"/>
    <n v="3"/>
    <s v="Second"/>
    <x v="102"/>
    <s v="https://link.springer.com/chapter/10.1007/978-3-030-70304-2_6"/>
    <s v="This chapter discusses the applications of digital technologies in manufacturing systems: (1) the main functional requirements are discussed to construct enterprise system architecture; (2) a new system architecture is proposed for the applications of digital manufacturing; (3) two examples of digital technologies, i.e., reverse engineering (RE) and direct manufacturing (DM) are discussed in details; and (4) some case studies are briefed to show the diversified applied researches in using digital technologies in manufacturing."/>
    <d v="2021-05-25T00:00:00"/>
    <x v="1"/>
    <s v="Payment"/>
    <n v="35"/>
    <s v="Zhuming Bi"/>
    <s v="USA"/>
    <s v="EN"/>
    <s v="SpringerLink"/>
    <m/>
    <m/>
    <m/>
    <m/>
    <m/>
    <m/>
    <m/>
    <n v="0"/>
    <x v="1"/>
    <m/>
  </r>
  <r>
    <n v="104"/>
    <n v="4"/>
    <s v="Second"/>
    <x v="103"/>
    <m/>
    <s v="BIM and AI—along with other cutting-edge technologies – are converging towards a data-rich, sematic approach to modelling and design. We analyse some of the current uses of AI in combination with BIM technology, as well as some very recent approaches which may disrupt the paradigms in use within the AEC field. The most promising features suggest a huge potential for liberating the designers from the most repetitive tasks and even endow them with a whole baggage of best practices, as dynamically emerging from the available data stored in BIM models and elaborated by AI. However, in order to achieve this, some issues must be dealt with, especially as regards the knowledge sharing framework. Furthermore, the potentialities of AI in the field of architecture poses questions about the function, goals and ultimately the role of (human) designers in the world of AI-aesthetics and practice."/>
    <d v="2020-07-15T00:00:00"/>
    <x v="1"/>
    <s v="Payment"/>
    <n v="35"/>
    <s v="Lorenzo CecconDaniele Villa"/>
    <s v="Italy"/>
    <s v="EN"/>
    <s v="SpringerLink"/>
    <m/>
    <m/>
    <m/>
    <m/>
    <m/>
    <m/>
    <m/>
    <n v="0"/>
    <x v="1"/>
    <m/>
  </r>
  <r>
    <n v="105"/>
    <n v="5"/>
    <s v="Second"/>
    <x v="46"/>
    <s v="DUPLICATED"/>
    <m/>
    <m/>
    <x v="5"/>
    <m/>
    <m/>
    <m/>
    <m/>
    <m/>
    <m/>
    <m/>
    <m/>
    <m/>
    <m/>
    <m/>
    <m/>
    <m/>
    <n v="0"/>
    <x v="1"/>
    <m/>
  </r>
  <r>
    <n v="106"/>
    <n v="6"/>
    <s v="Second"/>
    <x v="104"/>
    <s v="https://www.mdpi.com/1424-8220/21/10/3349"/>
    <s v="A smart city represents an improvement of today’s cities, both functionally and structurally, that strategically utilizes several smart factors, capitalizing on Information and Communications Technology (ICT) to increase the city’s sustainable growth and strengthen the city’s functions, while ensuring the citizens’ enhanced quality of life and health. Cities can be viewed as a microcosm of interconnected “objects” with which citizens interact daily, which represents an extremely interesting example of a cyber physical system (CPS), where the continuous monitoring of a city’s status occurs through sensors and processors applied within the real-world infrastructure. Each object in a city can be both the collector and distributor of information regarding mobility, energy consumption, air pollution as well as potentially offering cultural and tourist information. As a consequence, the cyber and real worlds are strongly linked and interdependent in a smart city. New services can be deployed when needed, and evaluation mechanisms can be set up to assess the health and success of a smart city. In particular, the objectives of creating ICT-enabled smart city environments target (but are not limited to) improved city services; optimized decision-making; the creation of smart urban infrastructures; the orchestration of cyber and physical resources; addressing challenging urban issues, such as environmental pollution, transportation management, energy usage and public health; the optimization of the use and benefits of next generation (5G and beyond) communication; the capitalization of social networks and their analysis; support for tactile internet applications; and the inspiration of urban citizens to improve their quality of life. However, the large scale deployment of cyber-physical-social systems faces a series of challenges and issues (e.g., energy efficiency requirements, architecture, protocol stack design, implementation, and security), which requires more smart sensing and computing methods as well as advanced networking and communications technologies to provide more pervasive cyber-physical-social services. In this paper, we discuss the challenges, the state-of-the-art, and the solutions to a set of currently unresolved key questions related to CPSs and smart cities."/>
    <d v="2021-05-12T00:00:00"/>
    <x v="0"/>
    <s v="Free"/>
    <n v="0"/>
    <s v="Antonio Puliafito 1,2,*OrcID,Giuseppe Tricomi 1OrcID,Anastasios Zafeiropoulos 3OrcID andSymeon Papavassiliou 3OrcID"/>
    <s v="Italy, Greece"/>
    <s v="EN"/>
    <s v="MDPI"/>
    <s v="Public Services"/>
    <n v="5"/>
    <n v="2"/>
    <n v="1"/>
    <n v="0"/>
    <n v="4"/>
    <n v="0"/>
    <n v="50"/>
    <x v="0"/>
    <m/>
  </r>
  <r>
    <n v="107"/>
    <n v="7"/>
    <s v="Second"/>
    <x v="105"/>
    <s v="https://ieeexplore.ieee.org/abstract/document/9447825"/>
    <s v="Recent advances in smart connected vehicles and Intelligent Transportation Systems (ITS) are based upon the capture and processing of large amounts of sensor data. Modern vehicles contain many internal sensors to monitor a wide range of mechanical and electrical systems and the move to semi-autonomous vehicles adds outward looking sensors such as cameras, lidar, and radar. ITS is starting to connect existing sensors such as road cameras, traffic density sensors, traffic speed sensors, emergency vehicle, and public transport transponders. This disparate range of data is then processed to produce a fused situation awareness of the road network and used to provide real-time management, with much of the decision making automated. Road networks have quiet periods followed by peak traffic periods and cloud computing can provide a good solution for dealing with peaks by providing offloading of processing and scaling-up as required, but in some situations latency to traditional cloud data centres is too high or bandwidth is too constrained. Cloud computing at the edge of the network, close to the vehicle and ITS sensor, can provide a solution for latency and bandwidth constraints but the high mobility of vehicles and heterogeneity of infrastructure still needs to be addressed. This paper surveys the literature for cloud computing use with ITS and connected vehicles and provides taxonomies for that plus their use cases. We finish by identifying where further research is needed in order to enable vehicles and ITS to use edge cloud computing in a fully managed and automated way. We surveyed 496 papers covering a seven-year timespan with the first paper appearing in 2013 and ending at the conclusion of 2019."/>
    <d v="2021-06-07T00:00:00"/>
    <x v="0"/>
    <s v="Payment"/>
    <n v="33"/>
    <s v="Peter Arthurs_x000a_Department of Computer Science, University of Surrey, Guildford GU2 7XH, U.K. (e-mail: p.arthurs@surrey.ac.uk)_x000a_Lee Gillam_x000a_Department of Computer Science, University of Surrey, Guildford GU2 7XH, U.K.._x000a_Paul Krause_x000a_Department of Computer Science, University of Surrey, Guildford GU2 7XH, U.K.._x000a_Ning Wang_x000a_Ning Wang is with the 6G Innovation Centre, University of Surrey, Guildford GU2 7XH, U.K._x000a_Kaushik Halder_x000a_Department of Mechanical Engineering Sciences, University of Surrey, Guildford GU2 7XH, U.K._x000a_Alexandros Mouzakitis_x000a_Jaguar Land Rover, Coventry CV4 7AL, U.K."/>
    <s v="UK"/>
    <s v="EN"/>
    <s v="IEEE"/>
    <s v="Automotive"/>
    <n v="4"/>
    <n v="0"/>
    <n v="1"/>
    <n v="0"/>
    <n v="2"/>
    <n v="0"/>
    <n v="29"/>
    <x v="2"/>
    <m/>
  </r>
  <r>
    <n v="108"/>
    <n v="8"/>
    <s v="Second"/>
    <x v="106"/>
    <s v="https://www.sciencedirect.com/science/article/pii/B9780128207147000054"/>
    <s v="The oil and gas industry produces great volumes of data on an ongoing basis. This data must be acquired, stored, curated, and made available properly for data science to be able to take place. This process starts at the sensor and continues via systems such as the control system and the historian. In this journey, information and operational technologies converge. Sensor data is acquired and transmitted through various systems to arrive at the control system, which then makes it available through various protocols for consumption by analysis software. Historians save the data and make it available to the human user as diagrams. Documents and simulation data can also be integrated into the picture. This complex landscape is discussed in this chapter."/>
    <d v="1905-07-13T00:00:00"/>
    <x v="2"/>
    <s v="Payment"/>
    <n v="31.5"/>
    <s v="JimCrompton"/>
    <s v="USA"/>
    <s v="EN"/>
    <s v="ScienceDirect"/>
    <m/>
    <m/>
    <m/>
    <m/>
    <m/>
    <m/>
    <m/>
    <n v="0"/>
    <x v="1"/>
    <m/>
  </r>
  <r>
    <n v="109"/>
    <n v="9"/>
    <s v="Second"/>
    <x v="107"/>
    <s v="https://www.scitepress.org/Papers/2021/104746/104746.pdf"/>
    <s v="The energy consumption of the Internet of Things is predicted to be about a quarter of the total world-wide_x000a_energy consumption by 2030. There are already numerous approaches and operating strategies to reduce the_x000a_energy consumption of wireless sensors. Nevertheless, it is essential to implement a formalized model-based_x000a_development process that enables the designer of IoT nodes, platforms and systems to balance between the_x000a_function and non-functional requirements with respect to energy consumption. Therefore we promote a_x000a_model-based systems design methodology that employs multi-physical co-simulation in a virtual simulation_x000a_environment in order to optimize the overall energy consumption. "/>
    <s v="Unknown"/>
    <x v="0"/>
    <s v="Free"/>
    <n v="0"/>
    <s v="Kristin Majetta a_x000a_, Jan Bräunig b_x000a_, Christoph Sohrmann c_x000a_, Roland Jancke d_x000a_and Dirk Mayer e"/>
    <s v="Germany"/>
    <s v="EN"/>
    <s v="ScitePress"/>
    <s v="Utilities"/>
    <n v="1"/>
    <n v="1"/>
    <n v="0"/>
    <m/>
    <m/>
    <n v="2"/>
    <n v="20"/>
    <x v="2"/>
    <m/>
  </r>
  <r>
    <n v="110"/>
    <n v="10"/>
    <s v="Second"/>
    <x v="108"/>
    <m/>
    <s v="The 5G networks which have begun to spread worldwide are expected to contribute to an increase in the use of Internet of Things (IoT) technologies and applications, which require massive connectivity, security, and ultra-low latency. However, it is known that 5G alone is not sufficient for many IoT devices to exchange various types of data in real time. These constraints promote the emergence of 6G technologies which can support higher network capacity, lower latency, and faster data transmission than 5G networks. To understand the current trends in 6G research and their relation to IoT, this paper introduces the main drivers of 6G technology, describes 6G’s enabling technologies, summarizes current 6G research, and introduces the possible applications of 6G to IoT technologies and service areas."/>
    <d v="2021-03-18T00:00:00"/>
    <x v="1"/>
    <s v="Free"/>
    <n v="0"/>
    <s v="Jin Ho Kim"/>
    <s v="USA"/>
    <s v="EN"/>
    <s v="Taylor &amp; Francis"/>
    <m/>
    <m/>
    <m/>
    <m/>
    <m/>
    <m/>
    <m/>
    <n v="0"/>
    <x v="1"/>
    <m/>
  </r>
  <r>
    <n v="111"/>
    <n v="11"/>
    <s v="Second"/>
    <x v="109"/>
    <s v="https://books.google.pl/books?hl=pl&amp;lr=&amp;id=pkUoEAAAQBAJ&amp;oi=fnd&amp;pg=PR9&amp;dq=%22mesh%22+%22digital+twin%22+%22edge%22+%22safety%22+%22mobility%22+%22experience%22&amp;ots=3I-ge50DQN&amp;sig=Oka2ex903UTMUXvbkjdSs_G2hnE&amp;redir_esc=y#v=onepage&amp;q&amp;f=false"/>
    <s v="In the digital world, most data and Internet of Things (IoT) services need to be efficiently processed and executed by intelligent algorithms using local or regional computing resources, thus greatly saving and reducing communication bandwidth, end-to-end service delay, long-distance data transmissions, and potential privacy breaches. This book proposes a pyramid model, where data, computing and algorithm jointly constitute the triangular base to support a variety of user-centric intelligent IoT services at the spire by using different kinds of smart terminals or devices._x000a__x000a_This book provides a state-of-the-art review of intelligent IoT technologies and applications, discusses the key challenges and opportunities facing the digital world, and answers the following five critical questions:_x000a__x000a_What is the most feasible network architecture to effectively provide sufficient resources anywhere anytime for intelligent IoT application scenarios?_x000a_How do we efficiently discover, allocate and manage computing, communication and caching resources in heterogeneous networks across multiple domains and operators?_x000a_How do we agilely achieve adaptive service orchestration and reliable service provisioning to meet dynamic user requirements in real time?_x000a_How do we effectively protect data privacy in IoT applications, where IoT devices and edge/fog computing nodes only have limited resources and capabilities?_x000a_How do we continuously guarantee and maintain the synchronization and reliability of wide-area IoT systems and applications?_x000a_Written for professionals working in 5G/IoT technology development, service management and big data analytics, this book offers an overview of intelligent IoT service architecture, key technologies, important applications and future technological trends."/>
    <d v="2021-04-08T00:00:00"/>
    <x v="3"/>
    <s v="Free"/>
    <n v="0"/>
    <s v="Yang Yang, Xu Chen, et al."/>
    <s v="China"/>
    <s v="EN"/>
    <s v="Wiley"/>
    <m/>
    <m/>
    <m/>
    <m/>
    <m/>
    <m/>
    <m/>
    <n v="0"/>
    <x v="1"/>
    <m/>
  </r>
  <r>
    <n v="112"/>
    <n v="12"/>
    <s v="Second"/>
    <x v="110"/>
    <s v="DUPLICATED"/>
    <m/>
    <m/>
    <x v="5"/>
    <m/>
    <m/>
    <m/>
    <m/>
    <m/>
    <m/>
    <m/>
    <m/>
    <m/>
    <m/>
    <m/>
    <m/>
    <m/>
    <n v="0"/>
    <x v="1"/>
    <m/>
  </r>
  <r>
    <n v="113"/>
    <n v="13"/>
    <s v="Second"/>
    <x v="111"/>
    <s v="https://www.mdpi.com/2076-3417/11/2/759"/>
    <s v="To increase the pace of the design of safer road infrastructure and raise the active and passive safety features of road structures on the global stage, innovative and smart virtual tools are essential. One of the basic steps for such ground breaking numerical simulation technology would be to develop advanced smart hybrid techniques with dynamic adaptation into mainstream design and simulation tools that are used by engineering offices. In the research work herein, a new numerical framework including dynamic zoning, advanced grid interfacing, new computationally-efficient solvers, and genetic algorithm symbolic-regression has briefly been presented to address long-standing problems of speed, accuracy, and reliability of numerical tools. The fundamental physical and mathematical aspects of the new simulation framework are concisely presented. In addition, some outcomes of real-world case studies utilized using the proposed hybrid analytical and data-driven (i.e., machine learning, ML) scheme have been shown, where the design rule for road gantry structures is interrogated using the developed virtual tool. One of the main contributions of this paper is to show the benefits of using hybrid simulation technologies to model engineering systems along with the ML-based method to optimize their designs. "/>
    <d v="2021-01-14T00:00:00"/>
    <x v="2"/>
    <s v="Free"/>
    <n v="0"/>
    <s v="Amir M. Horr"/>
    <s v="Austria"/>
    <s v="EN"/>
    <s v="MDPI"/>
    <m/>
    <m/>
    <m/>
    <m/>
    <m/>
    <m/>
    <m/>
    <n v="0"/>
    <x v="1"/>
    <m/>
  </r>
  <r>
    <n v="114"/>
    <n v="14"/>
    <s v="Second"/>
    <x v="112"/>
    <s v="http://www.stahq.org/userfiles/ckfiles/files/STA_21AM_Syllabus(1).pdf"/>
    <s v="The Society for Technology in Anesthesia (STA) 2021 Annual Meeting will provide a forum for discussion of emerging innovations and technology in anesthesia, with a particular emphasis on the value of innovation in data science and medical devices. Topics covered throughout the program include the latest advances in automated drug delivery, innovations in education through the use of technology, machine learning, electronic anesthesia records, teleHealth applications, and the role of entrepreneurs in medical device technology."/>
    <d v="2021-01-15T00:00:00"/>
    <x v="2"/>
    <s v="Free"/>
    <n v="0"/>
    <s v="Matthias Görges, PhD_x000a_Ira Hofer, MD"/>
    <s v="USA, Canada"/>
    <s v="EN"/>
    <s v="STA"/>
    <m/>
    <m/>
    <m/>
    <m/>
    <m/>
    <m/>
    <m/>
    <n v="0"/>
    <x v="1"/>
    <m/>
  </r>
  <r>
    <n v="115"/>
    <n v="15"/>
    <s v="Second"/>
    <x v="113"/>
    <s v="https://www.sciencedirect.com/science/article/abs/pii/S1383762121001302?casa_token=5appOKdLYA4AAAAA:1BwMH_J4BEZTzvHuCkBuwDx-fqQy5ukCeq21RWEEytvpmCuPR37wwa7wmbQ-dNtDwEJdonH0#!"/>
    <s v="Mobile network operators are at the verge of distribution and allotment of existing mobile communications with 5G. It is a high time that we should be focused on the forthcoming sixth generation (6G) networking. Though, it is mandated that 6G would leverage best of the existing network functions and cover an extended geographical range, we need to first understand the importance of 6G. In this article, we discuss about the vision of 6G and elaborate how it should look like with relevant elaborations. Key objective of this paper is to present analysis of the crucial requirements to develop 6G network infrastructure. We present a list of important networking and communication technologies that shall indeed play the vital role to design 6G. We also present how key enablers of 6G shall highlight their significance to emerge 6G. The article also presents important use case scenarios which may be overserved in the 6G era. Lastly, we find open research challenges and discuss way outs. Discussion about future road map designing concludes this literature."/>
    <d v="2021-09-01T00:00:00"/>
    <x v="1"/>
    <s v="Payment"/>
    <n v="35.950000000000003"/>
    <s v="Partha Pratim Ray"/>
    <s v="India"/>
    <s v="EN"/>
    <s v="ScienceDirect"/>
    <m/>
    <m/>
    <m/>
    <m/>
    <m/>
    <m/>
    <m/>
    <n v="0"/>
    <x v="1"/>
    <m/>
  </r>
  <r>
    <n v="116"/>
    <n v="16"/>
    <s v="Second"/>
    <x v="114"/>
    <s v="https://link.springer.com/chapter/10.1007/978-981-16-0360-0_7"/>
    <s v="This chapter presents a conceptual framework for designing community resilience management system (CRMS). We review and discuss the current frameworks on community resilience from different disciplines. We then deep dive into the data, information systems, and communication technology networks in community resilience, which are important elements of community resilience but often neglected by the current community resilience frameworks. Following this, we conceptualize the CRMS with the data, infrastructure, rules and regulations, and stakeholders as interrelated key elements in improving community resilience that should be holistically viewed and improved. We explain how the CRMS should operate, inheriting concepts from operations management and systems analysis and design, and present the design requirements for CRMS. An implementation scenario of the CRMS in a temporary community of a large event during health pandemic is illustrated."/>
    <d v="2021-05-07T00:00:00"/>
    <x v="2"/>
    <s v="Payment"/>
    <n v="35"/>
    <s v="Amjad FayoumiEmail authorJuliana SutantoAndreas Mauthe"/>
    <s v="UK"/>
    <s v="EN"/>
    <s v="SpringerLink"/>
    <m/>
    <m/>
    <m/>
    <m/>
    <m/>
    <m/>
    <m/>
    <n v="0"/>
    <x v="1"/>
    <m/>
  </r>
  <r>
    <n v="117"/>
    <n v="17"/>
    <s v="Second"/>
    <x v="115"/>
    <s v="https://nardus.mpn.gov.rs/handle/123456789/18331"/>
    <s v="In Part I, this thesis aims to shed light on IoT and edge com-puting systems and accompanying computing and architectural paradigms, their definition, areas of application, and common use-cases, as well as operational, business, economical, social challenges and benefits. It illustrates modern needs and requests in building IoT systems and current State-of-The-Art (SoTA) approaches to designing them. Additionally, it discusses the security and privacy topics of IoT and edge computing systems. It also encompasses research, design, and implementation of an MQTT-based Resource Management Framework for Edge Com-puting systems that handle: resource management, failover detection and handover administration, logical and physical workload balancing and protection, and monitoring of physical and logical system resources designed for a real-world IoT platform. The thesis offers insights into modern requests for such frameworks, current SoTA approaches, and offer a solution in the form of a software framework, with minimal implementation and communication overhead. In Part II, the thesis elaborates on IPS, their definition, deploy-ment types, commonly used positioning techniques, areas of application, and common use-cases, as well as operational, business, economic, social challenges, and benefits. It specifically discusses designing IPS for the typical IoT infrastructure. It offers insights to modern IPS requests, current SoTA in solving them, and under-line original approaches from this thesis. It elaborates on the research, design and authors’ implementation of an IPS for the IoT – Bluetooth LowEnergyMicrolocation Asset Tracking (BLEMAT), including its software engines (collections of software components) for: indoor positioning, occupancy detection, visualization, pattern discovery and prediction, geofencing, movement pattern detection, visualization, discovery and prediction, social dynamics analysis, and indoor floor plan layout detection."/>
    <d v="1905-07-13T00:00:00"/>
    <x v="2"/>
    <s v="Free"/>
    <n v="0"/>
    <s v="Pešić, Saša_x000a_Mentor_x000a_Radovanović, Miloš"/>
    <s v="Serbia"/>
    <s v="EN"/>
    <s v="National Repository of Dissertations in Serbia"/>
    <m/>
    <m/>
    <m/>
    <m/>
    <m/>
    <m/>
    <m/>
    <n v="0"/>
    <x v="1"/>
    <m/>
  </r>
  <r>
    <n v="118"/>
    <n v="18"/>
    <s v="Second"/>
    <x v="116"/>
    <s v="http://www.crvp.org/publications/Series-IVA/IVA--59.pdf#page=215"/>
    <s v="In the beginning of the 21st century digital technologies transform_x000a_almost every aspect of human life. Their influence becomes especially_x000a_profound in the sphere of power, surveillance and control, in which they_x000a_not only alter or reinforce the existing power relations, but create entirely_x000a_new power practices. Among recent examples of the unity between digital_x000a_technologies and power, the social experiment in China under the name_x000a_Social Credit System (SCS) particularly stands out. In this experiment the_x000a_government of China intends to rate the behavior of 1,3 billion of its_x000a_citizens by using Big Data analysis and social scoring algorithms. Under_x000a_this system every adult Chinese citizen will be assigned an initial amount_x000a_of Social Credit points, which will then increase or decrease depending_x000a_on the behavior. Fragmented information from state agencies, employers,_x000a_public services providers, electronic devices, CCTV cameras, etc., will be_x000a_gathered into a single database and converted into a unified index of social_x000a_trust according to the rules established by the state. The government’s aim_x000a_is to connect this index with a complex system of rewards and punishments and use it as a tool of controlling individuals and the whole society._x000a_The concept of the panopticon, which was first proposed by the_x000a_British philosopher Jeremy Bentham in the 18th century, is still widely_x000a_used to describe the connection between technology, surveillance and_x000a_control. In the classical Bentham’s design the panopticon was an institutional building, in which the invisible watchman in the central tower could_x000a_continuously observe the inmates, locked in transparent cells along the_x000a_perimeter. In the 20th century the French philosopher Michel Foucault_x000a_interpreted the Bentham’s concept as a central element of his theory of_x000a_“disciplinary power.” The panopticon is a technical device that enables_x000a_this form of power to accumulate knowledge about the subject and to_x000a_penalize her based on this knowledge. According to Foucault, the panoptic surveillance is crucial to the functioning of prisons, factories, schools,_x000a_asylums and all sorts of power institutions in the industrial age. The issue,_x000a_whether digital information technologies reinforce the traditional concept_x000a_of panopticon, modify it, or create entirely new forms of surveillance to_x000a_make this classical concept outdated, is the matter of intense scholarly_x000a_debate._x000a_The goal of this article is to address this issue by looking at the case_x000a_of China’s Social Credit System. This article is divided into three sections._x000a_In Section 1 I will examine key features of the China’s plan to establish_x000a_SCS. In Section 2 I will look at the concept of panopticon and disciplinary_x000a_power in Michel Foucault’s social philosophy. Finally, in Section 3, I will_x000a_discuss, which elements of the SCS match and differ from the Foucault’s_x000a_interpretation of the panopticon, to what extent and how. While digital_x000a_surveillance has been extensively studied in academic literature (particularly, in the works of David Lyon, Shoshana Zuboff, Gilles Deleuze,_x000a_Oscar Gandy, Hille Koskela, Christian Fuchs, Gary Marx and many other_x000a_authors), only few attempts so far have been made to examine China’s_x000a_SCS in light of the concept of panopticon, despite the fact that by far it_x000a_has become the most centralized and overarching digital surveillance_x000a_system in the world. Such an analysis, I hope, will help to shed some light_x000a_on the features of contemporary digital surveillance and control."/>
    <m/>
    <x v="1"/>
    <s v="Free"/>
    <n v="0"/>
    <s v="Yevhen Laniuk"/>
    <s v="Ukraina"/>
    <s v="EN"/>
    <s v="Eastern and Central European Philosophical Studies"/>
    <m/>
    <m/>
    <m/>
    <m/>
    <m/>
    <m/>
    <m/>
    <n v="0"/>
    <x v="1"/>
    <m/>
  </r>
  <r>
    <n v="119"/>
    <n v="19"/>
    <s v="Second"/>
    <x v="117"/>
    <s v="https://ieeexplore.ieee.org/abstract/document/9360855"/>
    <s v="Robotic applications nowadays are widely adopted to enhance operational automation and performance of real-world Cyber-Physical Systems (CPSs) including Industry 4.0, agriculture, healthcare, and disaster management. These applications are composed of latency-sensitive, data-heavy, and compute-intensive tasks. The robots, however, are constrained in the computational power and storage capacity. The concept of multi-agent cloud robotics enables robot-to-robot cooperation and creates a complementary environment for the robots in executing large-scale applications with the capability to utilize the edge and cloud resources. However, in such a collaborative environment, the optimal resource allocation for robotic tasks is challenging to achieve. Heterogeneous energy consumption rates and application of execution costs associated with the robots and computing instances make it even more complex. In addition, the data transmission delay between local robots, edge nodes, and cloud data centres adversely affects the real-time interactions and impedes service performance guarantee. Taking all these issues into account, this paper comprehensively surveys the state-of-the-art on resource allocation and service provisioning in multi-agent cloud robotics. The paper presents the application domains of multi-agent cloud robotics through explicit comparison with the contemporary computing paradigms and identifies the specific research challenges. A complete taxonomy on resource allocation is presented for the first time, together with the discussion of resource pooling, computation offloading, and task scheduling for efficient service provisioning. Furthermore, we highlight the research gaps from the learned lessons, and present future directions deemed beneficial to further advance this emerging field."/>
    <d v="2021-02-23T00:00:00"/>
    <x v="2"/>
    <s v="Payment"/>
    <n v="33"/>
    <s v="Mahbuba Afrin; Jiong Jin; Akhlaqur Rahman; Ashfaqur Rahman; Jiafu Wan; Ekram Hossain"/>
    <s v="China, Canada, Australia"/>
    <m/>
    <s v="IEEE"/>
    <m/>
    <m/>
    <m/>
    <m/>
    <m/>
    <m/>
    <m/>
    <n v="0"/>
    <x v="1"/>
    <m/>
  </r>
  <r>
    <n v="120"/>
    <n v="20"/>
    <s v="Second"/>
    <x v="118"/>
    <s v="https://www.research-collection.ethz.ch/handle/20.500.11850/476616"/>
    <s v="The design of large-scale urban landscapes is often developed without topographical context and fails to establish a cohesive relation between terrain, vegetation cover and urban space. This dissertation devises a practical design method that enables proficiency to shape the physical form of the landscape by drawing from the well-established technique of laser-scanning. The method involves producing geo-referenced point cloud models from site data and manipulating them to invent new landscape forms. Three-dimensional modeling of this data allows the physical shape of a site to be integrated into the design process, and transformed according to a topological approach. The application of the method is demonstrated using the Rail Corridor in Singapore as a case study._x000a_Three phases structure the application of the method and correspond to the investigation, transformation and evaluation of point cloud models. In the phase of investigation, the site survey results in a geometric documentation in the form of a point cloud model, which is analyzed to incorporate site-specific logic into the design process. The phase of transformation uses digital modeling to guide design development by selectively transforming the laser-scanned model. In the phase of evaluation, design scenarios represented by transformed point cloud models are iteratively tested for their performance, highlighting opportunities for improving the design. The three phases support the hypothesis, development and synthesis of the design process._x000a_The methodological steps of point cloud modeling allow for a better understanding and shaping of landscapes, establishing a close link with the site and the context. The thesis argues to consolidate a common ground for disciplines related to the form of urban landscapes, to establish a design expertise with topography, to foster a topological approach in digital landscape design that encourages a cultural accumulation on the site, and to form an understanding of the landscape that is both holistic and idiosyncratic. By strengthening three-dimensional thinking at a variety of scales, the design method with point cloud modeling strengthens the disciplinary core of landscape design and contributes to imagining new landscapes that respond to global change and specific site conditions"/>
    <n v="2021"/>
    <x v="1"/>
    <s v="Free"/>
    <n v="0"/>
    <s v="Urech, Philipp R.W."/>
    <s v="Switzerland"/>
    <s v="EN"/>
    <s v="ETH Zurich"/>
    <m/>
    <m/>
    <m/>
    <m/>
    <m/>
    <m/>
    <m/>
    <n v="0"/>
    <x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
  <r>
    <n v="1"/>
    <s v="First"/>
    <s v="Digital Twin Empowered Content Caching in Social-Aware Vehicular Edge Networks"/>
    <s v="https://ieeexplore.ieee.org/abstract/document/9399641"/>
    <s v="The rapid proliferation of smart vehicles along with the advent of powerful applications bring stringent requirements on massive content delivery. Although vehicular edge caching can facilitate delay-bounded content transmission, constrained storage capacity and limited serving range of an individual cache server as well as highly dynamic topology of vehicular networks may degrade the efficiency of content delivery. To address the problem, in this article, we propose a social-aware vehicular edge caching mechanism that dynamically orchestrates the cache capability of roadside units (RSUs) and smart vehicles according to user preference similarity and service availability. Furthermore, catering to the complexity and variability of vehicular social characteristics, we leverage the digital twin technology to map the edge caching system into virtual space, which facilitates constructing the social relation model. Based on the social model, a new concept of vehicular cache cloud is developed to incorporate the correlation of content storing between multiple cache-enabled vehicles in diverse traffic environments. Then, we propose deep learning empowered optimal caching schemes, jointly considering the social model construction, cache cloud formation, and cache resource allocation. We evaluate the proposed schemes based on real traffic data. Numerical results demonstrate that our edge caching schemes have great advantages in optimizing caching utility."/>
    <x v="0"/>
    <x v="0"/>
    <x v="0"/>
    <n v="33"/>
    <s v="_x000a_Ke Zhang_x000a_School of Information and Communication Engineering, University of Electronic Science and Technology of China, Chengdu 611731, China._x000a_Jiayu Cao_x000a_School of Information and Communication Engineering, University of Electronic Science and Technology of China, Chengdu 611731, China._x000a_Sabita Maharjan_x000a_Department of Informatics, University of Oslo, 0373 Oslo, Norway, and also with Simula Metropolitan Center for Digital Engineering, 0167 Oslo, Norway._x000a_Yan Zhang_x000a_Department of Informatics, University of Oslo, 0316 Oslo, Norway (e-mail: yanzhang@ieee.org)"/>
    <s v="China; Norway"/>
    <s v="EN"/>
    <s v="IEEE"/>
    <s v="Automotive"/>
    <n v="4"/>
    <n v="3"/>
    <m/>
    <m/>
    <n v="5"/>
    <m/>
    <n v="50"/>
    <s v="Yes"/>
    <s v="social-aware vehicular networks"/>
  </r>
  <r>
    <n v="2"/>
    <s v="First"/>
    <s v="Metrics development and modelling the mixed reality and digital twin adoption in the context of Industry 4.0"/>
    <s v="https://www.emerald.com/insight/content/doi/10.1108/ECAM-10-2020-0880/full/html"/>
    <s v="Abstract_x000a_Purpose_x000a_This paper aims to examine the current technology acceptance model (TAM) in the field of mixed reality and digital twin (MRDT) and identify key factors affecting users' intentions to use MRDT. The factors are used as a set of key metrics for proposing a predictive model for virtual, augmented and mixed reality (MR) acceptance by users. This model is called the extended TAM for MRDT adoption in the architecture, engineering, construction and operations (AECO) industry._x000a__x000a_Design/methodology/approach_x000a_An interpretivist philosophical lens was adopted to conduct an inductive systematic and bibliographical analysis of secondary data contained within published journal articles that focused upon MRDT acceptance modelling. The preferred reporting items for systematic reviews and meta-analyses (PRISMA) approach to meta-analysis were adopted to ensure all key investigations were included in the final database set. Quantity indicators such as path coefficients, factor ranking, Cronbach’s alpha (a) and chi-square (b) test, coupled with content analysis, were used for examining the database constructed. The database included journal papers from 2010 to 2020._x000a__x000a_Findings_x000a_The extant literature revealed that the most commonly used constructs of the MRDT–TAM included: subjective norm; social influence; perceived ease of use (PEOU); perceived security; perceived enjoyment; satisfaction; perceived usefulness (PU); attitude; and behavioural intention (BI). Using these identified constructs, the general extended TAM for MRDT in the AECO industry is developed. Other important factors such as “perceived immersion” could be added to the obtained model._x000a__x000a_Research limitations/implications_x000a_The decision to utilise a new technology is difficult and high risk in the construction project context, due to the complexity of MRDT technologies and dynamic construction environment. The outcome of the decision may affect employee performance, project productivity and on-site safety. The extended acceptance model offers a set of factors that assist managers or practitioners in making effective decisions for utilising any type of MRDT technology._x000a__x000a_Practical implications_x000a_Several constraints are apparent due to the limited investigation of MRDT evaluation matrices and empirical studies. For example, the research only covers technologies which have been reported in the literature, relating to virtual reality (VR), augmented reality (AR), MR, DT and sensors, so newer technologies may not be included. Moreover, the review process could span a longer time period and thus embrace a fuller spectrum of technology development in these different areas._x000a__x000a_Originality/value_x000a_The research provides a theoretical model for measuring and evaluating MRDT acceptance at the individual level in the AECO context and signposts future research related to MRDT adoption in the AECO industry, as well as providing managerial guidance for progressive AECO professionals who seek to expand their use of MRDT in the Fourth Industrial Revolution (4IR). A set of key factors affecting MRDT acceptance is identified which will help innovators to improve their technology to achieve a wider acceptance."/>
    <x v="1"/>
    <x v="1"/>
    <x v="0"/>
    <s v="Unavailable"/>
    <s v="Samad M.E. Sepasgozar (School of Architecture and Design, University of New South Wales, Sydney, Australia)_x000a_Mohsen Ghobadi (School of Architecture and Design, University of New South Wales, Sydney, Australia)_x000a_Sara Shirowzhan (School of Architecture and Design, University of New South Wales, Sydney, Australia)_x000a_David J. Edwards (School of Engineering and the Built Environment, Birmingham City University, Birmingham, UK)_x000a_Elham Delzendeh (School of Engineering and the Built Environment, Birmingham City University, Birmingham, UK)"/>
    <s v="Australia; UK"/>
    <s v="EN"/>
    <s v="emerald insight"/>
    <m/>
    <m/>
    <m/>
    <m/>
    <m/>
    <m/>
    <m/>
    <n v="0"/>
    <m/>
    <m/>
  </r>
  <r>
    <n v="3"/>
    <s v="First"/>
    <s v="Towards the future of smart electric vehicles: Digital twin technology"/>
    <s v="https://www.sciencedirect.com/science/article/abs/pii/S1364032121000964?casa_token=kx_2PTXlEs4AAAAA:oqFYhQcW1vvY70gMcoa99mRX5vI0B2BUZ0zAiLrraWxgpm6TiwaEmM2hl7RlsUC5STxvsy3G"/>
    <s v="Worldwide, transportation accounts for 18% of global carbon dioxide emissions (as of 2019). In order to battle the impending threat of climate change, consumers and industry must adopt sustainable transport that complies with the United Nations Sustainable Development Goals of increased energy efficiency and reduced greenhouse gas emissions. To fulfil these objectives, a new class of vehicles has recently emerged, smart electric vehicles, which is forecasted to reduce carbon dioxide emissions up to 43% as compared to diesel engine vehicles. However, to bring these vehicles to the mainstream, supporting architecture is needed to optimize them in a sustainable manner. One such novel architecture is Digital Twin Technology, which is a virtual mapping technology, extending from it, capable of investigating the lifecycle of multisystem bodies in a digital environment. In recent years, digital twin technology is becoming an underpinning area of research globally. As a result, novel individual research covering digital twin implementation on various aspects of smart vehicles has transpired in research and industrial studies, consequently allowing digital twin technology to evolve over the years. This work aims to bridge the gap between individual research to provide a comprehensive review from a technically-informed and academically neutral standpoint. Conceptual groundwork of digital twin technology is built systematically for the reader, to allow insight into its inception and evolution. The study sifts the digital twin domain for contributions in smart vehicle systems, exploring its potential and contemporaneous challenges to realization. The study then proceeds to review recent research and commercial projects for innovation within this domain. To the knowledge of the authors, this is the first extensive review of the application of digital twin technology in smart electric vehicles. The review has been systematically classified into specific domains within the smart vehicle system such as autonomous navigation control, advanced driver assistance systems, vehicle health monitoring, battery management systems, vehicle power electronics, and electrical power drive systems. An in-depth discussion of each vehicle subsystem is undertaken to present this review as an eclectic panorama of the smart vehicle system. This review further facilitates appreciation of the role of digital twin technology within each classification from a holistic technical perspective. Finally, the work ends with an inspection of the techno-socio-economic impact of digital twin technology that will revolutionize mainstream vehicle technology and the obstacles for further development."/>
    <x v="2"/>
    <x v="0"/>
    <x v="0"/>
    <n v="37.950000000000003"/>
    <s v="GhanishthaBhattiaHarshitMohanbR.Raja Singh"/>
    <s v="India"/>
    <s v="EN"/>
    <s v="ScienceDirect"/>
    <s v="Automotive"/>
    <n v="0"/>
    <n v="4"/>
    <n v="0"/>
    <n v="2"/>
    <n v="3"/>
    <n v="1"/>
    <n v="38"/>
    <s v="No"/>
    <m/>
  </r>
  <r>
    <n v="4"/>
    <s v="First"/>
    <s v="A systematic review of a digital twin city: A new pattern ofurban governance toward smart cities"/>
    <s v="https://www.sciencedirect.com/science/article/pii/S2096232021000238"/>
    <s v="Many countries and governments consider smart cities a solution to global warming, population growth, and resource depletion. Numerous challenges arise while creating a smart city. Digital twins, along with the Internet of Things, fifth-generation wireless systems, blockchain, collaborative computing, simulation, and artificial intelligence technologies, offer great potential in the transformation of the current urban governance paradigm toward smart cities. In this paper, the concept of a digital twin city (DTC) is proposed. The characteristics, key technologies, and application scenarios of a DTC are elaborated upon. Further, we discuss the theories, research directions, and framework regarding DTCs."/>
    <x v="3"/>
    <x v="2"/>
    <x v="1"/>
    <n v="0"/>
    <s v="TianhuDengaKerenZhangaZuo-Jun (Max)Shenab"/>
    <s v="China; USA"/>
    <s v="EN"/>
    <s v="ScienceDirect"/>
    <m/>
    <m/>
    <m/>
    <m/>
    <m/>
    <m/>
    <m/>
    <n v="0"/>
    <m/>
    <m/>
  </r>
  <r>
    <n v="5"/>
    <s v="First"/>
    <s v="Digital Twin – an Exploratory Study on its Opportunities and_x000a_Challenges from a Supply Chain Perspective"/>
    <s v="https://lup.lub.lu.se/student-papers/search/publication/9041669"/>
    <s v="At the forefront of the fourth industrial revolution, technologies such as digital twin seek to shift the way industrial companies operate. A digital twin is a virtual replica of a product, system or process. Historically, the focus has been on representing single objects but it is now shifting to interconnected processes, such as supply chains. Advanced versions of a supply chain digital twin can integrate physical and virtual spaces by, in real-time, replicating supply chains digitally. This allows companies to gain visibility of their supply chain and helps them make well informed decisions. However, there is a growing concern that digital twin might just be a buzzword, and that the hype will soon die down. As the technology is relatively young, it is hard to understand its true value. This question was asked by Northvolt, a newly established battery manufacturer in Sweden. We were tasked with investigating this and providing Northvolt with a point of view on how digital twin could benefit their supply chain._x000a__x000a_The research showed that there is value in digital twin for Northvolt as long as a clear business case can be identified, where no other solution can fulfil the purpose at a lower cost than digital twin. A digital twin could help Northvolt achieve cross-company planning and provide them with material flow visibility, two characteristics they want to realise when the supply chain is operational. In order to successfully implement a digital twin, it is crucial to secure of digital thread of data throughout all supply chain operations. In addition, this includes that the digital thread must be supported by a digital strategy that covers all supply chain entities. Interviews with Northvolt employees showed that Northvolt has very competent digitalisation and IT teams, with the ambition of making Northvolt a fully digitalised company. This entails that they have created a perfect growing ground for digital twin. Moreover, as Northvolt has a high level of vertical integration, it entails that they possess a lot of data in house. However, they must find a way to access the data from external parties in the digital thread if they want an end-to-end solution. Suppliers of raw materials in the battery industry have a varying degree of digital maturity as well as a varied willingness to share data."/>
    <x v="4"/>
    <x v="1"/>
    <x v="1"/>
    <n v="0"/>
    <s v="Sandén, Emma LU and Falk, Johanna LU"/>
    <s v="Sweden"/>
    <s v="EN"/>
    <s v="Lund University"/>
    <m/>
    <m/>
    <m/>
    <m/>
    <m/>
    <m/>
    <m/>
    <n v="0"/>
    <m/>
    <m/>
  </r>
  <r>
    <n v="6"/>
    <s v="First"/>
    <s v="Leveraging Digital Twin for Sustainability Assessment of an Educational Building"/>
    <s v="https://www.mdpi.com/2071-1050/13/2/480"/>
    <s v="The EU Green Deal, beginning in 2019, promoted a roadmap for operating the transition to a_x000a_sustainable EU economy by turning climate issues and environmental challenges into opportunities in_x000a_all policy areas and making the transition fair and inclusive for all. Focusing on the built environment,_x000a_the voluntary adoption of rating systems for sustainability assessment is growing, with an increasing_x000a_market value, and is perceived as a social responsibility both by public administration and by private_x000a_companies. This paper proposes a framework for shifting from a static sustainability assessment to a_x000a_digital twin (DT)-based and Internet of Things (IoT)-enabled dynamic approach. This new approach_x000a_allows for a real-time evaluation and control of a wide range of sustainability criteria with a user_x0002_centered point of view. A pilot building, namely, the eLUX lab cognitive building in the University of_x000a_Brescia, was used to test the framework with some sample applications. The educational building_x000a_accommodates the daily activities of the engineering students by constantly interacting with the_x000a_sensorized asset monitoring indoor comfort and air quality conditions as well as the energy behavior_x000a_of the building in order to optimize the trade-off with renewable energy production. The framework_x000a_is the cornerstone of a methodology exploiting the digital twin approach to support the decision_x000a_processes related to sustainability through the whole building’s life cycle."/>
    <x v="5"/>
    <x v="0"/>
    <x v="1"/>
    <n v="0"/>
    <s v="Lavinia Chiara Tagliabue 1,*,Fulvio Re Cecconi 2OrcID,Sebastiano Maltese 3,Stefano Rinaldi 4OrcID,Angelo Luigi Camillo Ciribini 1 andAlessandra Flammini 4"/>
    <s v="Italy; Switzerland"/>
    <s v="EN"/>
    <s v="MDPI"/>
    <s v="Construction and building"/>
    <n v="0"/>
    <n v="4"/>
    <n v="0"/>
    <n v="0"/>
    <n v="0"/>
    <n v="1"/>
    <n v="25"/>
    <s v="No"/>
    <m/>
  </r>
  <r>
    <n v="7"/>
    <s v="First"/>
    <s v="The National Digital Twin of the UK – a knowledge-graph approach"/>
    <s v="https://como.ceb.cam.ac.uk/media/preprints/c4e-preprint-264.pdf"/>
    <s v="This paper introduces a dynamic knowledge-graph approach for digital twins and_x000a_demonstrates how it fulfils many of the technical requirements of the vision to create_x000a_a National Digital Twin of the UK. The dynamic knowledge graph is implemented_x000a_using technologies from the Semantic Web. It is composed of concepts and instances_x000a_that are defined using ontologies, and of computational agents that operate on both_x000a_the concepts and instances to update the dynamic knowledge graph. By construction,_x000a_it is distributed, supports cross-domain interoperability, and ensures that data is connected, portable, discoverable and queryable via a uniform interface. The knowledge_x000a_graph includes the notions of a ‘base world’ that describes the real world and that_x000a_is maintained by agents that incorporate real-time data, and of ‘parallel worlds’ that_x000a_support the intelligent exploration of alternative designs without affecting the base_x000a_world. Use cases are presented that demonstrate the ability of the dynamic knowledge graph to host geospatial and chemical data, control chemistry experiments, perform cross-domain simulations and perform scenario analysis. The questions of how_x000a_to make intelligent suggestions for alternative scenarios and how to ensure alignment_x000a_between the scenarios considered by the knowledge graph and the goals of society_x000a_are considered. Work to extend the dynamic knowledge graph to develop a digital_x000a_twin of the UK to support the decarbonisation of the energy system is discussed._x000a_Important directions for future research are highlighted."/>
    <x v="6"/>
    <x v="0"/>
    <x v="1"/>
    <n v="0"/>
    <s v="Jethro Akroyd1,2, Sebastian Mosbach1,2, Amit Bhave3, Markus Kraft1,"/>
    <s v="UK"/>
    <s v="EN"/>
    <s v="University of Cambridge"/>
    <s v="Public Services"/>
    <n v="0"/>
    <n v="5"/>
    <n v="0"/>
    <n v="0"/>
    <n v="0"/>
    <n v="1"/>
    <n v="30"/>
    <s v="Yes"/>
    <m/>
  </r>
  <r>
    <n v="8"/>
    <s v="First"/>
    <s v=" Mobile Edge Computing for Intelligent Minining Safety: A case study of Ventilator"/>
    <s v="https://conferences.computer.org/ispapub/pdfs/ISPA-BDCloud-SocialCom-SustainCom2020-61uthIiswrO37XTCl0drpO/319900b300/319900b300.pdf"/>
    <s v="undergrund minimig; MEC is the right candidate for such scenario (analyzing miner's body condition)"/>
    <x v="7"/>
    <x v="0"/>
    <x v="1"/>
    <n v="0"/>
    <s v="Yuchun Zhang, Liang Zhao, Kaiqi Yang, Lexi Xu"/>
    <s v="China"/>
    <s v="EN"/>
    <s v="IEEE"/>
    <s v="Resources"/>
    <n v="4"/>
    <n v="1"/>
    <n v="0"/>
    <n v="4"/>
    <n v="0"/>
    <n v="1"/>
    <n v="38"/>
    <s v="Yes"/>
    <m/>
  </r>
  <r>
    <n v="9"/>
    <s v="First"/>
    <s v="An Abstracted Survey on 6G: Drivers, Requirements, Efforts, and Enablers"/>
    <s v="https://arxiv.org/abs/2101.01062"/>
    <s v="As of today, 5G mobile systems have been already_x000a_widely rolled out, it is the right time for academia and industry_x000a_to explore the next generation mobile communication system_x000a_beyond 5G. To this end, this paper provides an abstracted survey_x000a_for the 6G mobile system. We shed light on the key driving_x000a_factors for 6G through predicting the growth trend of mobile_x000a_traffic and mobile service subscriptions until the year of 2030,_x000a_envisioning the potential use cases and applications, as well as_x000a_deriving the potential use scenarios. Then, a number of key_x000a_performance indicators to support the 6G use cases are identified_x000a_and their target values are estimated in a quantitatively manner,_x000a_which is compared with those of 5G clearly in a visualized_x000a_way. An investigation of the efforts spent on 6G research in_x000a_different countries and institutions until now is summarized,_x000a_and a potential roadmap in terms of the definition, specification,_x000a_standardization, and spectrum regulation is given. Finally, an_x000a_introduction to potential key 6G technologies is provided. The_x000a_principle, technical advantages, challenges, and open research_x000a_issues for each identified technology are discussed"/>
    <x v="8"/>
    <x v="3"/>
    <x v="1"/>
    <n v="0"/>
    <s v="Bin Han∗_x000a_, Wei Jiang†_x000a_, Mohammad Asif Habibi∗_x000a_, and Hans D. Schotten∗†"/>
    <s v="German"/>
    <s v="EN"/>
    <s v="Cornell University"/>
    <m/>
    <m/>
    <m/>
    <m/>
    <m/>
    <m/>
    <m/>
    <n v="0"/>
    <m/>
    <m/>
  </r>
  <r>
    <n v="10"/>
    <s v="First"/>
    <s v="Federated Learning Meets Blockchain in Edge Computing: Opportunities and Challenges"/>
    <s v="https://ieeexplore.ieee.org/abstract/document/9403374"/>
    <s v="Mobile edge computing (MEC) has been envisioned as a promising paradigm to handle the massive volume of data generated from ubiquitous mobile devices for enabling intelligent services with the help of artificial intelligence (AI). Traditionally, AI techniques often require centralized data collection and training in a single entity, e.g., an MEC server, which is now becoming a weak point due to data privacy concerns and high overhead of raw data communications. In this context, federated learning (FL) has been proposed to provide collaborative data training solutions, by coordinating multiple mobile devices to train a shared AI model without directly exposing their underlying data, which enjoys considerable privacy enhancement. To improve the security and scalability of FL implementation, blockchain as a ledger technology is attractive for realizing decentralized FL training without the need for any central server. Particularly, the integration of FL and blockchain leads to a new paradigm, called FLchain, which potentially transforms intelligent MEC networks into decentralized, secure, and privacy-enhancing systems. This article presents an overview of the fundamental concepts and explores the opportunities of FLchain in MEC networks. We identify several main issues in FLchain design, including communication cost, resource allocation, incentive mechanism, security and privacy protection. The key solutions and the lessons learned along with the outlooks are also discussed. Then, we investigate the applications of FLchain in popular MEC domains, such as edge data sharing, edge content caching and edge crowdsensing. Finally, important research challenges and future directions are also highlighted."/>
    <x v="9"/>
    <x v="2"/>
    <x v="0"/>
    <n v="33"/>
    <s v="Dinh C. Nguyen_x000a_School of Engineering, Deakin University, Waurn Ponds, VIC 3216, Australia. (e-mail: cdnguyen@deakin.edu.au)_x000a_Ming Ding_x000a_Data61, CSIRO, Australia._x000a_Quoc-Viet Pham_x000a_Korean Southeast Center for the 4th Industrial Revolution Leader Education, Pusan National University, Busan 46241, Korea._x000a_Pubudu N. Pathirana_x000a_School of Engineering, Deakin University, Waurn Ponds, VIC 3216, Australia._x000a_Long Bao Le_x000a_Institut National de la Recherche Scientifique, University of Quebec, Montreal, QC H5A 1K6, Canada._x000a_Aruna Seneviratne_x000a_School of Electrical Engineering and Telecommunications, University of New South Wales (UNSW), NSW, Australia._x000a_Jun Li_x000a_School of Electrical and Optical Engineering, Nanjing University of Science and Technology, Nanjing 210094, China._x000a_Dusit Niyato_x000a_School of Computer Science and Engineering, Nanyang Technological University, Singapore._x000a_H. Vincent Poor_x000a_Department of Electrical Engineering, Princeton University, Princeton, NJ 08544 USA."/>
    <s v="Australia; Korea; Canada; China; Singapore; USA"/>
    <s v="EN"/>
    <s v="IEEE"/>
    <m/>
    <m/>
    <m/>
    <m/>
    <m/>
    <m/>
    <m/>
    <n v="0"/>
    <m/>
    <m/>
  </r>
  <r>
    <n v="11"/>
    <s v="First"/>
    <s v="DATA CENTER INFRASTRUCTURE MANAGEMENT"/>
    <s v="https://onlinelibrary.wiley.com/doi/abs/10.1002/9781119597537.ch33"/>
    <s v="Data center infrastructure management (DCIM) is a critical management solution for data centers that has been used in data center industry and proven successfully. Today's DCIM solutions include all of the necessary functions to allow a fully functional production data center to be streamlined and support all of the required material provisioning, optimization, remediation, and documentation over time. Comprehensive DCIM suites are usually created as a range of functional modules that are intended to work together seamlessly. DCIM implementations provide a comprehensive set of asset management capabilities in the data center. Advances in computing technology, mergers, and acquisitions, DCIM supports the commissioning and decommissioning of vast amounts of computing equipment typically found in data center consolidation projects. In addition to the static attributes, the data center can provide a wealth of dynamic information that is derived from complementary technologies, sometimes referred to as “DCIM‐Specialist” solutions."/>
    <x v="10"/>
    <x v="4"/>
    <x v="0"/>
    <n v="42"/>
    <s v="Dongmei Huang"/>
    <s v="China"/>
    <s v="EN"/>
    <s v="Hwaiyu Geng P.E.,"/>
    <m/>
    <m/>
    <m/>
    <m/>
    <m/>
    <m/>
    <m/>
    <n v="0"/>
    <m/>
    <m/>
  </r>
  <r>
    <n v="12"/>
    <s v="First"/>
    <s v="Cloud-Edge Computing for Cyber-Physical Systems and Internet-of-Things"/>
    <s v="https://ieeexplore.ieee.org/abstract/document/9373962"/>
    <s v="This Special Section on ‘`Cloud-Edge Computing for Cyber-Physical Systems and Internet-of-Things’' is oriented to the dissemination of a few of those latest research and innovation results, covering many aspects of design, optimization, implementation, and evaluation of emerging cloud-edge solutions for CPS and IoT applications. The selected high-quality contributions cover a broad range of novel technologies and application scenarios in CPS and IoT. We hope that these accepted papers will produce long-lasting impacts, as well as stimulating and encouraging the international community to work on this exciting and impactful topic."/>
    <x v="11"/>
    <x v="1"/>
    <x v="0"/>
    <n v="33"/>
    <s v="Shiyan Hu_x000a_University of Southampton, 7423 Southampton, United Kingdom of Great Britain and Northern Ireland, SO17 1BJ (e-mail: s.hu@soton.ac.uk)_x000a_Yang Shi_x000a_Department of Mechanical Engineering, University of Victoria, Victoria, British Columbia, Canada, V8W 3P6 (e-mail: yshi@uvic.ca)_x000a_Armando Colombo_x000a_Institute for Industrial Informatics, Hochschule Emden Leer, 38976 Emden, Niedersachsen, Germany, 26723 (e-mail: awcolombo@technik-emden.de)_x000a_Stamatis Karnouskos_x000a_Research, SAP, 217964 Walldorf, Germany, 69190 (e-mail: karnouskos@ieee.org)_x000a_Xin Li_x000a_Duke University, Durham, United States, 27519 (e-mail: xinli.ece@duke.edu)"/>
    <s v="UK; Canada; Germany; USA"/>
    <s v="EN"/>
    <s v="IEEE"/>
    <m/>
    <m/>
    <m/>
    <m/>
    <m/>
    <m/>
    <m/>
    <n v="0"/>
    <m/>
    <m/>
  </r>
  <r>
    <n v="13"/>
    <s v="First"/>
    <s v="Combining symbiotic simulation systems with enterprise data storage systems for real-time decision-making"/>
    <s v="https://www.tandfonline.com/doi/full/10.1080/17517575.2020.1777587?casa_token=bqGKfwIBuuwAAAAA%3AAUz1Qlg1pV7M2LUmBLCItppzdphVc0Z69p0SstoWQvtw8yMz0BL6-bb7IXyRv253pbcnf7r6ik0"/>
    <s v="A symbiotic simulation system (S3) enables interactions between a physical system and its computational model representation. To support operational decisions, an S3 uses real-time data from the physical system, which is gathered via sensors and saved in an enterprise data storage system (EDSS). Both real-time and historical data are then used as inputs to the different components of an S3. This paper proposes a generic system architecture for an S3 and discusses its integration within EDSSs. The paper also reviews the literature on S3 and analyses how these systems can be used for real-time decision-making."/>
    <x v="12"/>
    <x v="2"/>
    <x v="1"/>
    <n v="0"/>
    <s v="B. S. Onggo , Canan G. Corlu , Angel A. Juan , Thomas Monks &amp; Rocio de la_x000a_Torre"/>
    <s v="UK; Spain; USA"/>
    <s v="EN"/>
    <s v="Taylor &amp; Francis"/>
    <m/>
    <m/>
    <m/>
    <m/>
    <m/>
    <m/>
    <m/>
    <n v="0"/>
    <m/>
    <m/>
  </r>
  <r>
    <n v="14"/>
    <s v="First"/>
    <s v="Sustainable Cities and Landscape Virtual Conference and PhD Symposium"/>
    <s v="https://auckland.figshare.com/articles/conference_contribution/Book_of_Abstracts_of_the_4th_APRU_Sustainable_Cities_and_Landscapes_Virtual_PhD_Symposium_/13374599/files/26271247.pdf"/>
    <s v="Sustainable Cities and Landscape Virtual Conference and PhD Symposium"/>
    <x v="6"/>
    <x v="1"/>
    <x v="1"/>
    <n v="0"/>
    <s v="prof Bart Johnson"/>
    <s v="New Zeland"/>
    <s v="EN"/>
    <s v="APRU"/>
    <m/>
    <m/>
    <m/>
    <m/>
    <m/>
    <m/>
    <m/>
    <n v="0"/>
    <m/>
    <m/>
  </r>
  <r>
    <n v="15"/>
    <s v="First"/>
    <s v="Ultra-Low Latency Multi-Task Offloading_x000a_in Mobile Edge Computing"/>
    <s v="https://ieeexplore.ieee.org/abstract/document/9360636"/>
    <s v="With the development of computer technology, computational-intensive and delay-sensitive_x000a_applications are emerging endlessly, and they are limited by the computing power and battery life of Smart_x000a_Mobile Devices (SMDs). Mobile edge computing (MEC) is a computation model with great potential to_x000a_meet application requirements and alleviate burdens on SMDs through computation offloading. However,_x000a_device mobility and server status variability in the multi-server and multi-task scenario bring challenges to the_x000a_computation offloading. To cope with these challenges, we first propose a parallel task offloading model and_x000a_a small area-based edge offloading scheme in MEC. Then, we formulate the optimization problem to minimize the completion time of all tasks, and transform the problem into a deep reinforcement learning-based_x000a_offloading scheme by Markov decision approach. Furthermore, we present a deep deterministic policy_x000a_gradient (DDPG) approach for obtaining the offloading strategy. Experimental results demonstrate that the_x000a_DDPG- based offloading approach improves long-term performance by at least 19% in ultra-low latency,_x000a_efficient usage of servers, and frequent mobility of SMDs over traditional strategies"/>
    <x v="13"/>
    <x v="3"/>
    <x v="1"/>
    <n v="0"/>
    <s v="HONGXIA ZHANG 1_x000a_, YONGJIN YANG1_x000a_, XINGZHE HUANG 1_x000a_,_x000a_CHAO FANG 2,3, (Senior Member, IEEE), AND PEIYING ZHANG"/>
    <s v="China"/>
    <s v="EN"/>
    <s v="IEEE"/>
    <m/>
    <m/>
    <m/>
    <m/>
    <m/>
    <m/>
    <m/>
    <n v="0"/>
    <m/>
    <m/>
  </r>
  <r>
    <n v="16"/>
    <s v="First"/>
    <s v="Emerging digitalisation technologies in freight transport and logistics: Current trends and future directions"/>
    <s v="https://www.sciencedirect.com/science/article/pii/S136655452100065X?casa_token=V0Nkn9FQ_OoAAAAA:EaVeBK-BrBf2E4_lD0nMo8SOF7Mch0-lj2l_ya_z_MSug6FClj1vWevwIQOs87JIB_U66pdX"/>
    <s v="This editorial piece discusses the current digitalisation trends and future research directions in_x000a_freight transport and logistics. We characterise the current trends into three categories based on_x000a_their transformative roles: connecting, collaborating, and capitalising. Under each category, we_x000a_discuss the key technologies that are emerging and how they drive major changes in supply chain_x000a_and logistics systems. We then introduce the special issue papers which address some of the topics_x000a_under the proposed categories. The article ends with identifying the gaps in the literature and_x000a_proposes a list of potential topics for future research."/>
    <x v="14"/>
    <x v="2"/>
    <x v="1"/>
    <n v="0"/>
    <s v="YingliWangaJosephSarkisb"/>
    <s v="UK; Finland"/>
    <s v="EN"/>
    <s v="ScienceDirect"/>
    <m/>
    <m/>
    <m/>
    <m/>
    <m/>
    <m/>
    <m/>
    <n v="0"/>
    <m/>
    <m/>
  </r>
  <r>
    <n v="17"/>
    <s v="First"/>
    <s v="Intelligent IOT for Digital World"/>
    <s v="https://books.google.pl/books?hl=pl&amp;lr=&amp;id=pkUoEAAAQBAJ&amp;oi=fnd&amp;pg=PR9&amp;dq=%22edge%22+%22digital+twin%22+%22mobility%22+%22security%22+%22experience%22&amp;ots=3I-dcZ2FQJ&amp;sig=sHrOZqa0indTlu8sfeR-XLkKZJM&amp;redir_esc=y#v=onepage&amp;q&amp;f=false"/>
    <s v="The Intelligent Internet of Things explores a unique type of Internet of Things (IoT) architecture, for example, the Web of Things (WoT) with its open character that breaks the barriers among various IoT vertical applications. The authors—noted experts on the topic—examine and compare key technologies from physical to platform level, especially the Narrow Band Internet of Things (NB-IoT) technology. They discuss applications with different data transmission requirements that are typical to IoT. The text also describes the requirements of WoT applications on 5G and includes detailed information on WoT technologies.  _x000a__x000a_The Intelligent Internet of Things examines three typical WoT applications: the monitoring application of south-to-north water diversion projects; smart driving applications; and network optimization applications. In addition, the text explores testing and authentication of IoT key technologies, with the required equipment, platform, and outdoor environment development. This important book:_x000a__x000a_Provides information on what IoT/WoT is, when to use it, how to provide IoT services with certain technologies, and more _x000a_Discusses restful architecture, main protocols (ZigBee, 6lowpan, CoAP, HTML5)_x000a_Explores key technologies on different layers (sensing, gathering, application) _x000a_Examines how IoT will change the information and communication technology industry_x000a_Written for professionals working in IoT development, management and big data analytics, Intelligent Internet of Things offers an overview of IoT architecture, key technology, current applications and future development of the technology."/>
    <x v="15"/>
    <x v="1"/>
    <x v="1"/>
    <n v="0"/>
    <s v="Yang Yang (Author), Xu Chen (Author), Rui Tan (Author), Yong Xiao (Author) "/>
    <s v="USA"/>
    <s v="EN"/>
    <s v="Wiley"/>
    <m/>
    <m/>
    <m/>
    <m/>
    <m/>
    <m/>
    <m/>
    <n v="0"/>
    <m/>
    <m/>
  </r>
  <r>
    <n v="18"/>
    <s v="First"/>
    <s v="A Survey on Edge and Edge-Cloud Computing Assisted Cyber-Physical Systems"/>
    <s v="https://ieeexplore.ieee.org/abstract/document/9403939/authors#authors"/>
    <s v="In recent years, the investigations on Cyber-Physical Systems~(CPS) have become increasingly popular in both academia and industry. A primary obstruction against the booming deployment of CPS applications lies in how to process and manage large amounts of generated data for decision making. To tackle this predicament, researchers advocate the idea of coupling edge computing or edge-cloud computing into the design of CPS. However, this coupling process raises a diversity of challenges to the Quality-of-Services~(QoS) of CPS applications. In this paper, we present a survey on edge computing or edge-cloud computing assisted CPS designs from the QoS optimization perspective. We first discuss critical challenges in service latency, energy consumption, security, privacy, and reliability during the integration of CPS with edge computing or edge-cloud computing. Afterwards, we give an overview on the state-of-the-art works tackling different challenges for QoS optimization, and present a systematic classification during outlining literatures for highlighting their similarities and differences. We finally summarize the experiences learned from surveyed works and envision future research directions on edge computing or edge-cloud computing assisted CPS optimization"/>
    <x v="9"/>
    <x v="2"/>
    <x v="0"/>
    <n v="33"/>
    <s v="Kun Cao_x000a_Guangzhou, China, 510632 (e-mail: kuncao@jnu.edu.cn)_x000a_Shiyan Hu_x000a_University of Southampton, 7423 Southampton, United Kingdom of Great Britain and Northern Ireland, SO17 1BJ (e-mail: s.hu@soton.ac.uk)_x000a_Yang Shi_x000a_Department of Mechanical Engineering, University of Victoria, Victoria, British Columbia, Canada, V8W 3P6 (e-mail: yshi@uvic.ca)_x000a_Armando Colombo_x000a_Institute for Industrial Informatics, Hochschule Emden Leer, 38976 Emden, Niedersachsen, Germany, 26723 (e-mail: awcolombo@technik-emden.de)_x000a_Stamatis Karnouskos_x000a_Research, SAP, 217964 Walldorf, Germany, 69190 (e-mail: karnouskos@ieee.org)_x000a_Xin Li_x000a_Duke University, Durham, United States, 27519 (e-mail: xinli.ece@duke.edu)"/>
    <s v="China; UK; Canada; Germany US"/>
    <s v="EN"/>
    <s v="IEEE"/>
    <m/>
    <m/>
    <m/>
    <m/>
    <m/>
    <m/>
    <m/>
    <n v="0"/>
    <m/>
    <m/>
  </r>
  <r>
    <n v="19"/>
    <s v="First"/>
    <s v="A Fully Open-Source Approach to Intelligent Edge Computing: AGILE’s Lesson"/>
    <s v="https://www.mdpi.com/1424-8220/21/4/1309"/>
    <s v="In this paper, we describe the main outcomes of AGILE (acronym for “Adaptive Gateways for dIverse muLtiple Environments”), an EU-funded project that recently delivered a modular hardware and software framework conceived to address the fragmented market of embedded, multi-service, adaptive gateways for the Internet of Things (IoT). Its main goal is to provide a low-cost solution capable of supporting proof-of-concept implementations and rapid prototyping methodologies for both consumer and industrial IoT markets. AGILE allows developers to implement and deliver a complete (software and hardware) IoT solution for managing non-IP IoT devices through a multi-service gateway. Moreover, it simplifies the access of startups to the IoT market, not only providing an efficient and cost-effective solution for industries but also allowing end-users to customize and extend it according to their specific requirements. This flexibility is the result of the joint experience of established organizations in the project consortium already promoting the principles of openness, both at the software and hardware levels. We illustrate how the AGILE framework can provide a cost-effective yet solid and highly customizable, technological foundation supporting the configuration, deployment, and assessment of two distinct showcases, namely a quantified self application for individual consumers, and an air pollution monitoring station for industrial settings."/>
    <x v="16"/>
    <x v="1"/>
    <x v="1"/>
    <n v="0"/>
    <s v="Massimo Vecchio 1,*OrcID,Paolo Azzoni 2OrcID,Andreas Menychtas 3,4OrcID,Ilias Maglogiannis 4OrcID andAlexander Felfernig 5OrcID"/>
    <s v="Italy; Austria; Greece"/>
    <s v="EN"/>
    <s v="MDPI"/>
    <m/>
    <m/>
    <m/>
    <m/>
    <m/>
    <m/>
    <m/>
    <n v="0"/>
    <m/>
    <m/>
  </r>
  <r>
    <n v="20"/>
    <s v="First"/>
    <s v="CREATIVITY FORWARD: A FRAMEWORK THAT INTEGRATES DATA ANALYSIS TECHNIQUES TO FOSTER CREATIVITY WITHIN THE CREATIVE PROCESS IN USER EXPERIENCE CONTEXTS"/>
    <s v="https://journals.vgtu.lt/index.php/CS/article/view/12933"/>
    <s v="The latest technological advancements allow users to generate a large volume of data related to their experiences and needs. However, the absence of an advanced methodology that links the big data and the creative process prevents the effective use of the data and extracting all its potential and knowledge in this context, which is crucial in offering user-centred solutions. Incorporating data creatively and critically as design material can help us learn and understand user needs better. Therefore, design can bring deeper meaning to data, just as data can enhance design practice. Accordingly, this work raises a reflection on whether designers could appropriate the workflow of data science in order to integrate it into the research process in the creative process within a framework of user experience analysis. The proposed model: data-driven design model, enhances the exploratory design of problem space and assists in the creation of ideas during the conceptual design phase. In this way, this work offers an integrated vision, enhancing creativity in industrial design as an instrument for the achievement of the proper and necessary balance between intuition and reason, design, and science."/>
    <x v="17"/>
    <x v="4"/>
    <x v="1"/>
    <n v="0"/>
    <s v="Juan Carlos Quiñones-Gómez "/>
    <s v="Spain"/>
    <s v="EN"/>
    <s v="Creativity Studies"/>
    <m/>
    <m/>
    <m/>
    <m/>
    <m/>
    <m/>
    <m/>
    <n v="0"/>
    <m/>
    <m/>
  </r>
  <r>
    <n v="21"/>
    <s v="First"/>
    <s v="Application of digital twins to the product lifecycle management of battery packs of electric vehicles"/>
    <s v="https://ietresearch.onlinelibrary.wiley.com/doi/full/10.1049/cim2.12028"/>
    <s v="Lithium‐ion batteries have become a core component of electric vehicles (EVs) because of their high energy density. However, several issues in lithium‐ion batteries usage, such as safety, durability, charging time, and driving range, limit the development of EVs. Meanwhile, with the emergence of Industry 4.0, the digital twins technology has received widespread attention in the manufacturing industry because it provides real‐time monitoring and intelligent management of the production process. The authors propose a framework based on digital twins, which can be used for real‐time monitoring, intelligent management, and autonomous control of battery packs. The framework covers all aspects of a battery pack's lifecycle, including design, manufacturing, operation monitoring, and second use options. Such a framework can solve some critical issues inhibiting the usage of batteries. A case study of the application of the proposed digital twins‐based framework to electric vehicle battery systems has been conducted. The results show that deploying digital twins into the battery packs of EVs will improve the safety and service life of the battery packs."/>
    <x v="15"/>
    <x v="0"/>
    <x v="1"/>
    <n v="0"/>
    <s v="Suriyan Anandavel  Wei Li  Akhil Garg  Liang Gao"/>
    <s v="China"/>
    <s v="EN"/>
    <s v="IET"/>
    <s v="Automotive"/>
    <n v="1"/>
    <n v="1"/>
    <n v="1"/>
    <n v="0"/>
    <n v="0"/>
    <n v="1"/>
    <n v="18"/>
    <s v="No"/>
    <m/>
  </r>
  <r>
    <n v="22"/>
    <s v="First"/>
    <s v="A Review of Design and Protocol for Smart Continuos Monitoring E-Health System in 5G"/>
    <s v="https://books.google.pl/books?hl=pl&amp;lr=&amp;id=lqkhEAAAQBAJ&amp;oi=fnd&amp;pg=PA467&amp;dq=%22edge%22+%22digital+twin%22+%22mobility%22+%22security%22+%22experience%22&amp;ots=fZX07xXNYy&amp;sig=cBlkA7NKmXiG_eo7BVl2BzYiM_w&amp;redir_esc=y#v=onepage&amp;q&amp;f=false"/>
    <s v="healthcare 4G 5g. This paper reviews the design and protocols for smart continous monitoring e-health systems using 5g networks."/>
    <x v="18"/>
    <x v="3"/>
    <x v="1"/>
    <n v="0"/>
    <s v="Anline Lizie R. Gomathy C."/>
    <s v="India"/>
    <s v="EN"/>
    <s v="(Editor), N. Sivakumaran (Editor), Santoshkumar Hampannavar (Editor) "/>
    <m/>
    <m/>
    <m/>
    <m/>
    <m/>
    <m/>
    <m/>
    <n v="0"/>
    <m/>
    <m/>
  </r>
  <r>
    <n v="23"/>
    <s v="First"/>
    <s v="Factors that Impact Information Technology Security Professionals’ Intent to Use Intrusion Detection Systems: A Correlational Study"/>
    <s v="https://search.proquest.com/openview/09d4bb4604aaeb6bb15b38be6997b178/1?pq-origsite=gscholar&amp;cbl=18750&amp;diss=y"/>
    <s v="The present study examined the extent to which performance expectancy, effort expectancy,_x000a_social influence, and facilitating conditions correlate to information technology security_x000a_professionals' intention to use intrusion detection systems (IDS) to improve Internet of Things_x000a_(IoT) security. IoT security threats and vulnerabilities have become a major concern for_x000a_organizations worldwide. The emergence of IoT systems created a need for innovation in_x000a_security adoption countermeasure. Research has shown that using IDS positively impacted IoT_x000a_security. This quantitative nonexperimental correlational study measured the four adoption_x000a_factors of the unified theory of acceptance and use of technology (UTAUT) theory to determine_x000a_their influence on the information technology (IT) security professional behavioral intention to_x000a_used IDS to improve IoT security. A survey questionnaire was used to collect data from 111 IT_x000a_security professionals between the ages of 27-65 and five or more years’ experience working_x000a_with IDS for IoT environment in the United States. This study refrained from collecting personal_x000a_data on the consenting participants. Data collected were analyzed using multiple linear_x000a_regression analyses. The regression model was examined to determine whether the UTAUT’s_x000a_independent variables significantly correlated with the intention to adopt active cybersecurity_x000a_measures. Multiple linear regression served as the primary analysis method to determine each_x000a_adoption factor's significance in using IDS in the IoT environment. The result of the study_x000a_indicates that the study was not able to validate some of the UTAUT model propositions using_x000a_the multiple linear regression analysis. The Multiple linear regression analysis results indicated_x000a_that most of the UTAUT proposition was shown to have no effect on using IDS for improved_x000a_IoT security. Except for the predictor effort expectancy correlated to the behavioral intention to_x000a_use IDS in the IoT environment. Our explanation of the UTAUT model is limited since no information is available about the actual use of the IDS in the IoT environment. To better_x000a_understand IT security professionals’ acceptance of IDS for the IoT environment, more research_x000a_is required to take a broad view of the findings of this viability project to an upcoming, wide_x000a_adaptation of IDS for the IoT environment."/>
    <x v="19"/>
    <x v="3"/>
    <x v="1"/>
    <n v="0"/>
    <s v="Marcos Paiola_x000a_WERNER D. GOTTWALD, PhD, CCP, PMP, Faculty Mentor and Chair_x000a_PHILLIP M. RANDALL, PhD, Committee Member_x000a_BRUCE CHAPMAN, PhD, Committee Member_x000a_Todd C. Wilson, PhD, Dean"/>
    <s v="USA"/>
    <s v="EN"/>
    <s v="ProQuest"/>
    <m/>
    <m/>
    <m/>
    <m/>
    <m/>
    <m/>
    <m/>
    <n v="0"/>
    <m/>
    <m/>
  </r>
  <r>
    <n v="24"/>
    <s v="First"/>
    <s v="Service Characteristics-Oriented Joint Optimization of Radio and Computing Resource Allocation in Mobile Edge Computing"/>
    <s v="https://ieeexplore.ieee.org/abstract/document/9352016/authors#authors"/>
    <s v="Mobile Edge Computing (MEC) is a promising technology, which allows reducing latency and energy consumption, thereby making the user experience better. Although MEC can support various types of services, differentiated quality of service (QoS) requirements bring difficulties and challenges to the allocation of radio resources and computing resources of the MEC system. In this paper, we jointly optimize subchannel allocation, as well as the local central processing unit (CPU) speed scaling, user association, subcarrier assignment, power allocation, and video quality decision for MEC systems to study the total cost saving problem. Considering the traffic variations, we develop an online algorithm by using the Lyapunov optimization technique to solve this problem, referred to as dynamic subchannel allocation and resource allocation (DSARA). Particularly, the proposed DSARA algorithm only needs to track the state of the current network without requiring any prior knowledge. Besides, we prove that our proposed algorithm can asymptotically achieve the minimum total cost value (such as minimizing the power consumption and maximizing quality satisfaction). Simulation results show that the DSARA can achieve a good tradeoff between the total cost and delay, and outperforms the existing schemes in terms of the total cost expenditure."/>
    <x v="20"/>
    <x v="3"/>
    <x v="0"/>
    <n v="33"/>
    <s v="Jie Feng_x000a_State Key Laboratory of ISN, Xidian University, No.2 Taibainan-lu, Xi’an, 710071, Shaanxi, China._x000a_Lei Liu_x000a_State Key Laboratory of ISN, Xidian University, No.2 Taibainan-lu, Xi’an, 710071, Shaanxi, China. (e-mail: tianjiaoliulei@163.com)_x000a_Qingqi Pei_x000a_State Key Laboratory of ISN, Xidian University, No.2 Taibainan-lu, Xi’an, 710071, Shaanxi, China._x000a_Fen Hou_x000a_State Key Laboratory of Io T for Smart City and Department of Electrical and Computer Engineering, University of Macau, Macau, China, and also with the Guangdong._x000a_Tingting Yang_x000a_School of Electrical Engineering and Intelligentization, Dongguan University of Technology, Dongguan, China and also with Pengcheng Laboratory, Shenzhen, China._x000a_Jinsong Wu_x000a_School of Artificial Intelligence, Guilin University of Electronic Technology, Guilin, China and also with the Department of Electrical Engineering, Universidad de Chile, Santiago 8370451, Chile."/>
    <s v="China, Chile"/>
    <s v="EN"/>
    <s v="IEEE"/>
    <m/>
    <m/>
    <m/>
    <m/>
    <m/>
    <m/>
    <m/>
    <n v="0"/>
    <m/>
    <m/>
  </r>
  <r>
    <n v="25"/>
    <s v="First"/>
    <s v="Efficient Workload Allocation and User-Centric Utility Maximization for Task Scheduling in Collaborative Vehicular Edge Computing"/>
    <s v="https://ieeexplore.ieee.org/abstract/document/9372968"/>
    <s v="By integrating Mobile Edge Computing (MEC) into vehicular networks, vehicular edge computing extends computing capability to the vehicular network edge and hosts services in close proximity of connected vehicles. Parked Vehicles (PVs) occupy a large portion of the global vehicle and have idle states and resources. They collaborate with the MEC servers for cooperative task processing. This gives rise to a new computing paradigm, called by Collaborative Vehicular Edge Computing ( CVEC ). In CVEC, we introduce an offloading service provider that deploys an MEC server and schedules PVs on demand to handle offloading tasks. Efficient workload allocation and user-centric utility maximization are studied to optimize the network-wide task scheduling. In dynamic environment, offloading destination of each task is determined in a probabilistic manner. When necessary, the offloading service provider represents an offloading user to design a contract based incentive mechanism for the PVs. Based on contract theory and prospect theory, we model the offloading user's subjective evaluations on the utility in computation offloading, and derive an optimal contract to maximize the subjective utility under information asymmetry. Finally, numerical results are provided to demonstrate the effectiveness and efficiency of our scheme."/>
    <x v="21"/>
    <x v="1"/>
    <x v="0"/>
    <n v="33"/>
    <s v="Xumin Huang; Rong Yu; Dongdong Ye; Lei Shu; Shengli Xie"/>
    <s v="China, UK"/>
    <s v="EN"/>
    <s v="IEEE"/>
    <m/>
    <m/>
    <m/>
    <m/>
    <m/>
    <m/>
    <m/>
    <n v="0"/>
    <m/>
    <m/>
  </r>
  <r>
    <n v="26"/>
    <s v="First"/>
    <s v="C-Ports: a proposal for a comprehensive standardization and implementation plan of digital services offered by the &quot;Port of the Future&quot;"/>
    <s v="https://arxiv.org/abs/2104.13175"/>
    <s v="In this paper we address the topic of a possible path to standardize the ICT services expected to be delivered by the socalled “Port of the Future”. A survey of the most relevant technologies and Information Systems used by the Port Communities for their_x000a_businesses is discussed together with a detailed analysis of the on-going actions carried on by Standard Setting Organizations._x000a_Considering the examples given by the C-ITS Platform and the C-Roads programme at EU level, a proposal of contents to be considered_x000a_in a comprehensive standardization action is proposed. The innovation services are therefore grouped into four bundles: (i) Vessel &amp;_x000a_Marine Navigation, (ii) e-Freight &amp; (Intermodal) Logistics, (iii) Passenger Transport, (iv) Environmental control. Considering the good_x000a_practice and the background offered by the Port of Livorno in terms of innovation actions, the prospected final user applications are_x000a_then labeled as Day 1, Day 1.5, and Day 2 services in consideration of the technical and commercial gaps to be filled."/>
    <x v="22"/>
    <x v="1"/>
    <x v="1"/>
    <n v="0"/>
    <s v="P.Pagano"/>
    <s v="Italy"/>
    <s v="EN"/>
    <s v="Cornell University"/>
    <m/>
    <m/>
    <m/>
    <m/>
    <m/>
    <m/>
    <m/>
    <n v="0"/>
    <m/>
    <m/>
  </r>
  <r>
    <n v="27"/>
    <s v="First"/>
    <s v="Decades of Internet of Things towards 21st Century: A Research-Based Introspective"/>
    <s v="https://www.researchsquare.com/article/rs-193005/latest.pdf"/>
    <s v="Internet connects people to people, people to machine, and machine to machine for a life of _x000a_serendipity through a Cloud. Internet of Things networks objects or people and integrates them with software _x000a_to collect and exchange data. The Internet of things (IoT) influences our lives based on how we ruminate, _x000a_respond, and anticipate. IoT 2020 heralds from the fringes to the data ecosystem and panaches a comfort _x000a_zone. IoT is overwhelmingly embraced by businessmen and consumers due to increased productivity and _x000a_convenience. Internet of Things facilitates intelligent device control with cloud vendors like Amazon and _x000a_Google using artificial intelligence for data analytics, and with digital assistants like Alexa and Siri providing _x000a_a voice user interface. Smart IoT is all about duplex connecting, processing, and implementing. Centralized _x000a_IoT architecture is vulnerable to cyber-attacks. With Block Chain, it is possible to maintain transparency and _x000a_security of the transaction's data. Standardization of IoT devices is achievable with limited vendors based on _x000a_Platform, Connectivity, and Application. Robotic Process Automation (RPA) using bots has automated _x000a_laborious tasks in 2019. Embedded Internet using Facial Recognition could reduce the pandemic crisis._x000a_Security concerns are addressed with micro-segmentation approaches. IoT, an incredible vision of the future _x000a_makes systems adaptive with customized features, responsive with increased efficiency, and procurable with _x000a_optimized cost. This paper delivers a comprehensive insight into the technical perspectives of IoT, focusing _x000a_on interoperability, flexibility, scalability, mobility, security, transparency, standardization, and low energy. _x000a_A smart classroom is implemented based on the concepts of IoT"/>
    <x v="23"/>
    <x v="2"/>
    <x v="1"/>
    <n v="0"/>
    <s v="B. Nagajayanthi"/>
    <s v="India"/>
    <s v="EN"/>
    <s v="Vellore Institute of Technology, Chennai Campus, India"/>
    <m/>
    <m/>
    <m/>
    <m/>
    <m/>
    <m/>
    <m/>
    <n v="0"/>
    <m/>
    <m/>
  </r>
  <r>
    <n v="28"/>
    <s v="First"/>
    <s v="The Future with Industry 4.0 at the Core of Society 5.0: Open Issues, Future Opportunities and Challenges"/>
    <s v="https://ieeexplore.ieee.org/abstract/document/9402498"/>
    <s v="Developing technologies, advancement in science, evolving globalized perspectives and the massive dependence on digital platform for a routine sustenance has led to the core building of Industry 4.0. In general, industry 4.0 focuses on the metamorphosis of all industrial components with the help of strong digital support. It's very often interlinked with the successful fourth industrial revolution. It is to be noted that the very fourth outburst of industrialization plunges forward in order to achieve an optimized and sustained form of production. With the uplift of the fourth generation of this stirring revolution, the efficient extraction of advanced informatics analytics along with internetworked machines have grown to a great extent, complementing the digital platform. On the other hand, society 5.0 involves a human centric community which is capable of striking a balance between the economical proliferations and resolving societal liabilities by the core combination of cyber and physical space. Just like how industry 4.0 carries out the digital transformation of every industrial perspective, society 5.0 encourages mundane life to leap towards a digital revamp expanding across different tiers of the community. Indeed, the rapid change of information and Communication Technology along with the portrayal of society 5.0 as a global trend and a key aspect of the Science and Technology Basic plan, the interplay of the two proves to be a constant support for each other. This paper discusses about the future look of industry 4.0 and society 5.0 and elaborates on the challenges and opportunities rooted from them."/>
    <x v="24"/>
    <x v="2"/>
    <x v="0"/>
    <n v="33"/>
    <s v="_x000a_Meghna M Nair_x000a_School of Computer Science and Engineering, Vellore Institute of Technology, Chennai, Tamilnadu, India_x000a_Amit Kumar Tyagi_x000a_School of Computer Science and Engineering, Vellore Institute of Technology, Chennai, Tamilnadu, India_x000a_N Sreenath_x000a_Pondicherry Engineering College, Puducherry, India"/>
    <s v="India"/>
    <s v="EN"/>
    <s v="IEEE"/>
    <m/>
    <m/>
    <m/>
    <m/>
    <m/>
    <m/>
    <m/>
    <n v="0"/>
    <m/>
    <m/>
  </r>
  <r>
    <n v="29"/>
    <s v="First"/>
    <s v="Conceptualising airport digital maturity and dimensions of technological and organisational transformation"/>
    <s v="https://www.ingentaconnect.com/content/hsp/cam/2021/00000015/00000002/art00008"/>
    <s v="As airports undergo digital transformation, ie a paradigmatic shift in the way digital technologies are adopted and used, there is a need for actionable insights to ensure that airport digital maturity is achieved. Using an integrative review of literature, this paper develops an airport digital maturity model, focusing mainly on a passenger experience perspective. The paper then delineates two dimensions of digital transformation — technological and organisational. Subsequently, an airport digital transformation model is conceptualised to identify key factors that airports need to consider when transforming their business and interesting lines of enquiry for future research. Insights offered by the model are relevant to both practitioners and researchers interested in conducting future studies in this area."/>
    <x v="19"/>
    <x v="2"/>
    <x v="2"/>
    <n v="0"/>
    <s v=" HALPERN, NIGEL 1 ; BUDD, THOMAS 2 ; SUAU-SANCHEZ, PERE 3 ; BRÅTHEN, SVEIN 4 ; MWESIUMO, DEODAT "/>
    <s v="Norway, UK"/>
    <s v="EN"/>
    <s v="Ingenta connect"/>
    <m/>
    <m/>
    <m/>
    <m/>
    <m/>
    <m/>
    <m/>
    <n v="0"/>
    <m/>
    <m/>
  </r>
  <r>
    <n v="30"/>
    <s v="First"/>
    <s v="Automation in Mobility"/>
    <s v="https://link.springer.com/chapter/10.1007/978-3-030-54883-4_3"/>
    <s v="Future mobility seems leaving the idea of individual mobility; the key motivation seems to be autonomous or at least automated driving. Machine learning and artificial intelligence get their revival, but the automotive industry could not find the right context yet. All that cyberart and cyberchallenges sound similar to the first automation ideas more than 100 years ago. In the late fifties of last millennium, the new science became famous and called “cybernetics”"/>
    <x v="25"/>
    <x v="3"/>
    <x v="0"/>
    <n v="117.69"/>
    <s v="Hans-Leo Ross"/>
    <s v="Germany"/>
    <s v="EN"/>
    <s v="SpringerLink"/>
    <m/>
    <m/>
    <m/>
    <m/>
    <m/>
    <m/>
    <m/>
    <n v="0"/>
    <m/>
    <m/>
  </r>
  <r>
    <n v="31"/>
    <s v="First"/>
    <s v="Unit-3 Technology used in E-Commerce"/>
    <s v="http://www.egyankosh.ac.in/bitstream/123456789/72085/1/Unit-3.pdf"/>
    <s v="list the building blocks of e-Commerce;_x000a_● understand the difference between app based and web based business;_x000a_● know the features of technologies used in e-Commerce;_x000a_● understand how to build, design &amp; launch e-Commerce website;_x000a_● differentiate between app based and web based business;_x000a_● understand the impact of emerging technologies of e-commerce with_x000a_special reference to Platform Economy.; and _x000a_40_x000a_Basics of E-Commerce ● Understand the concept of Digital Transformation with special reference_x000a_to Commerce. "/>
    <x v="23"/>
    <x v="4"/>
    <x v="1"/>
    <n v="0"/>
    <s v="C. Malhotra"/>
    <s v="India"/>
    <s v="EN"/>
    <s v="Ignou"/>
    <m/>
    <m/>
    <m/>
    <m/>
    <m/>
    <m/>
    <m/>
    <n v="0"/>
    <m/>
    <m/>
  </r>
  <r>
    <n v="32"/>
    <s v="First"/>
    <s v="Research on the Construction Effect Evaluation System of Smart_x000a_CBD: A Case Study in Jiangbei New District, Nanjing, China"/>
    <s v="https://www.hindawi.com/journals/ace/2021/6683491/"/>
    <s v="With the update and development of technologies such as IoT, the smart city revolution is boosting construction. Several excellent_x000a_CBD construction projects designed in smart city construction models have emerged around the world. Exploring the construction model of the CBD through the establishment of an evaluation index system of construction effect is of great significance_x000a_for CBD’s future development. ,e main objective of this study is to analyze the factors that affect the effectiveness of the_x000a_construction of the CBD by using the Delphi method and AHP and to provide a systematic method to establish an index_x000a_evaluation system for the construction effect of the smart CBD, which reflects the influencing factors of the construction effect in_x000a_the CBD district from six perspectives: construction, management, service, innovation, strategy, and users. ,is paper also_x000a_introduces the construction and development of CBD in the Jiangbei New District in Nanjing, China, and uses the indicator_x000a_system established in this study to evaluate its construction effect. ,is paper establishes a four-level indicator system, from_x000a_general to specific, and discusses the degree of impact of each indicator on the effectiveness of smart CBD construction. In order to_x000a_obtain the initial evaluation data more accurately, this study classified the survey subjects into three categories, which are_x000a_managers, commercial enterprise users, and ordinary residents. Finally, through the analysis of the evaluation results, the effectiveness of the construction of the Jiangbei New District CBD was evaluated, and the focus of the future smart CBD construction was pointed out. ,e evaluation index system for the construction effect of the smart CBD established is considered to_x000a_supply a good foundation for the CBD-related study"/>
    <x v="26"/>
    <x v="2"/>
    <x v="1"/>
    <n v="0"/>
    <s v="Min Hong ,_x000a_1 Caihong Peng ,_x000a_2 Mi Niu ,_x000a_2 and Zhao Xu 1"/>
    <s v="China"/>
    <s v="EN"/>
    <s v="Hindawi"/>
    <m/>
    <m/>
    <m/>
    <m/>
    <m/>
    <m/>
    <m/>
    <n v="0"/>
    <m/>
    <m/>
  </r>
  <r>
    <n v="33"/>
    <s v="First"/>
    <s v="Future (post-COVID) digital, smart and sustainable cities in the wake of 6G: Digital twins, immersive realities and new urban economies"/>
    <s v="https://www.sciencedirect.com/science/article/pii/S0264837720325394?casa_token=QAw9aCPvD-QAAAAA:U7u03HxAtQQ_z8_aAEupdhP97FdgW_dyeB93a-WIdXOYqeBfFNfifxy3mEOn-PUo0ENRXXb4"/>
    <s v="With the advance of 5G technologies by both academia and industry, 5G adoption is gaining widespread acceptance in numerous cities, prompting further innovations in Smart City technologies riding on the wave of the Internet of Things (IoT). However, even in its infancy stage, the speed of technological advancement is already highlighting the limitations of 5G, and its potentially short lifespan as new technologies are rendered obsolete faster. This fast-moving field is coupled with an ongoing and increasing funding into Research &amp; Development (R&amp;D) efforts by private corporations, to potentially commercialise on the surge in demand for ‘smarter’ cities’, This paper aims to chart the major directions and scope emerging dimensions inherent to 6G technology, including Digital Twins and Immersive Realities (XR) that, when applied to cities that are currently being equipped with digital infrastructural backbones, may have direct socio-economic impacts upon our lives while responding to the tenets of the Sustainable Development Goal 11. Looking at the future 6G technology this article considers the prospects of 6G, and its associated concepts, and its relations as they pertain to Future, Smart, Digital and Sustainable Cities."/>
    <x v="20"/>
    <x v="0"/>
    <x v="1"/>
    <n v="0"/>
    <s v="ZaheerAllamabDavid S.Jonesc"/>
    <s v="France, Australia"/>
    <s v="EN"/>
    <s v="ScienceDirect"/>
    <s v="Public Services"/>
    <n v="0"/>
    <n v="2"/>
    <n v="2"/>
    <n v="0"/>
    <n v="2"/>
    <n v="1"/>
    <n v="27"/>
    <s v="No"/>
    <m/>
  </r>
  <r>
    <n v="34"/>
    <s v="First"/>
    <s v="Machine Learning and Data Science in the Oil and Gas Industry"/>
    <s v="https://www.sciencedirect.com/science/article/pii/B9780128207147000054"/>
    <s v="The oil and gas industry produces great volumes of data on an ongoing basis. This data must be acquired, stored, curated, and made available properly for data science to be able to take place. This process starts at the sensor and continues via systems such as the control system and the historian. In this journey, information and operational technologies converge. Sensor data is acquired and transmitted through various systems to arrive at the control system, which then makes it available through various protocols for consumption by analysis software. Historians save the data and make it available to the human user as diagrams. Documents and simulation data can also be integrated into the picture. This complex landscape is discussed in this chapter."/>
    <x v="23"/>
    <x v="1"/>
    <x v="0"/>
    <n v="31.5"/>
    <s v="JimCrompton"/>
    <s v="USA"/>
    <s v="EN"/>
    <s v="ScienceDirect"/>
    <m/>
    <m/>
    <m/>
    <m/>
    <m/>
    <m/>
    <m/>
    <n v="0"/>
    <m/>
    <m/>
  </r>
  <r>
    <n v="35"/>
    <s v="First"/>
    <s v="The convergence of IoT and distributed ledger technologies (DLT): Opportunities, challenges, and solutions"/>
    <s v="https://www.sciencedirect.com/science/article/pii/S1084804520303945?casa_token=Ur2G2vABdh0AAAAA:96WiNaRN9i2fL85XviIyPWE5RbNJ0ptwNlOwJAm3IvW1aykHrqYwoGwKE7uDPAYV67EOnVZT"/>
    <s v="Digital revolution is characterized by the convergence of technologies — from cloud computing to edge/fog computing, Artificial Intelligence (AI), big data, Intelligent Internet of Things (IoT), and Distributed Ledger Technology (DLT) — that is blurring the lines between physical and digital worlds. In this context, the IoT tsunami, the ubiquitous adoption of intelligent connected devices, and the public embracement of DLT, of which blockchain is a popular example, are increasingly becoming an integral feature of many modern systems, particularly, IoT-based smart and connected healthcare. Although the IoT and DLT/blockchain are two very different technologies and distinct from each other, the fusion of blockchain and IoT technologies is an unprecedented paradigm shift that is expected to disrupt both current and future systems in various fields. Blockchain has exactly what is needed to fix the weaknesses and vulnerabilities of IoT. It solves the security fault line among intelligent IoT where most of the IoT devices are connected to each other through the public trustless environment. Moreover, its distributed peer-to-peer nature can address the shortcomings of client/server models in Cloud-IoT solutions. Although the convergence of IoT and blockchain (Blockchain-IoT) can potentially tackle major shortcomings of today's solutions, its adoption is still in infancy, suffering from various issues and thus there is a necessity to address significant challenges including scalability, consensus algorithms, data privacy, efficiency, availability, storage, interoperability, and standardization, among others. In addition, there is no consensus towards any reference model or best practices that specify how blockchain should be utilized in IoT. This paper aims to present a holistic reference architecture as well as fundamentals, recent advancements, promises, and challenges in order to foster the investigations on cutting-edge research and allowing one to contribute to advancing the convergence of blockchain and IoT."/>
    <x v="19"/>
    <x v="0"/>
    <x v="1"/>
    <n v="0"/>
    <s v="BaharFarahaniaFarshadFirouzibMarkusLueckingc"/>
    <s v="Iran, USA, Germany"/>
    <s v="EN"/>
    <s v="ScienceDirect"/>
    <s v="Cross Industry"/>
    <n v="0"/>
    <n v="1"/>
    <n v="0"/>
    <n v="0"/>
    <n v="0"/>
    <n v="0"/>
    <n v="5"/>
    <s v="No"/>
    <m/>
  </r>
  <r>
    <n v="36"/>
    <s v="First"/>
    <s v="Industry 4.0 smart reconfigurable manufacturing machines"/>
    <s v="https://www.sciencedirect.com/science/article/pii/S027861252100056X"/>
    <s v="This paper provides a fundamental research review of Reconfigurable Manufacturing Systems (RMS), which uniquely explores the state-of-the-art in distributed and decentralized machine control and machine intelligence. The aim of this review is to draw objective answers to two proposed research questions, relating to: (1) reconfigurable design and industry adoption; and (2) enabling present and future state technology. Key areas reviewed include: (a) RMS – fundamentals, design rational, economic benefits, needs and challenges; (b) Machine Control – modern operational technology, vertical and horizontal system integration, advanced distributed and decentralized control; (c) Machine Intelligence – distributed and decentralized paradigms, technology landscape, smart machine modelling, simulation, and smart reconfigurable synergy. Uniquely, this paper establishes a vision for next-generation Industry 4.0 manufacturing machines, which will exhibit extraordinary Smart and Reconfigurable (SR*) capabilities."/>
    <x v="27"/>
    <x v="2"/>
    <x v="1"/>
    <n v="0"/>
    <s v="JeffMorgana1MarkHaltonbYuansongQiaocJohn G.Breslina"/>
    <s v="Ireland"/>
    <s v="EN"/>
    <s v="ScienceDirect"/>
    <m/>
    <m/>
    <m/>
    <m/>
    <m/>
    <m/>
    <m/>
    <n v="0"/>
    <m/>
    <m/>
  </r>
  <r>
    <n v="37"/>
    <s v="First"/>
    <s v="Cognitive Service Architecture for 6G Core Network"/>
    <s v="https://ieeexplore.ieee.org/abstract/document/9369127/authors#authors"/>
    <s v="5G communication is making much progress in achieving the Internet of Things and improving the quality of user experience in large bandwidth scenarios. By introducing a variety of new technologies, the performance of 5G has been greatly improved. However, emerging applications put forward more stringent requirements in terms of latency, reliability, peak data rate, service continuity, etc. Communication technology still needs to be further developed. In this paper, we try to conceptualize the next generation of core network. Inspired by the nervous system of octopus, we propose a new cognitive service architecture. We first give a short vision on the 6G core network. Then we demonstrate cognitive service architecture in detail. Enabling technologies for 6G cognitive service architecture are discussed at last."/>
    <x v="28"/>
    <x v="1"/>
    <x v="0"/>
    <n v="33"/>
    <s v="Yuanzhe Li_x000a_Beijing University of Posts and Telecommunications, 12472 Beijing, Beijing, China, 100088 (e-mail: buptlyz@bupt.edu.cn)_x000a_; Jie Huang; Qibo Sun; Tao Sun; Shangguang Wang"/>
    <s v="China"/>
    <s v="EN"/>
    <s v="IEEE"/>
    <m/>
    <m/>
    <m/>
    <m/>
    <m/>
    <m/>
    <m/>
    <n v="0"/>
    <m/>
    <m/>
  </r>
  <r>
    <n v="38"/>
    <s v="First"/>
    <s v="Artificial Intelligence Data-driven Internet of Things Systems, Real-Time Advanced Analytics, and Cyber-Physical Production Networks in Sustainable Smart Manufacturing"/>
    <s v="https://www.ceeol.com/search/article-detail?id=939239 "/>
    <s v="Despite the relevance of artificial intelligence data-driven Internet of Things systems, real-time advanced analytics, and cyber-physical production networks in sustainable smart manufacturing, only limited research has been conducted on this topic. Using and replicating data from BCG, Capgemini, CompTIA, Deloitte, Eclipse Foundation, The Economist Intelligence Unit, MHI, PAC, Siemens, SME, Software AG, and we.CONECT, we performed analyses and made estimates regarding big data-driven decision-making processes in cyber-physical system-based smart factories. The results of a study based on data collected from 4,800 respondents provide support for our research model. Descriptive statistics of compiled data from the completed surveys were calculated when appropriate."/>
    <x v="19"/>
    <x v="2"/>
    <x v="0"/>
    <n v="2.5"/>
    <s v="Dana Perkins, Neil Perkins, Katarína Valášková"/>
    <s v="Slovakia, UK"/>
    <s v="EN"/>
    <s v="Central and Eatern European Online Library"/>
    <m/>
    <m/>
    <m/>
    <m/>
    <m/>
    <m/>
    <m/>
    <n v="0"/>
    <m/>
    <m/>
  </r>
  <r>
    <n v="39"/>
    <s v="First"/>
    <s v="Machine Learning/AI as IoT Enablers"/>
    <s v="https://link.springer.com/chapter/10.1007/978-3-030-51473-0_11"/>
    <s v="Industrial Interne of Things (IoT) enables significant efficiency and productivity gains in the industrial sector. To enable such dramatic gains, the high volume of heterogeneous data generated by different machines needs to be analyzed and interpreted in real time. Machine learning, a subset of artificial intelligence, tries to train machines to ‘mimic’ the human ability to learn by analyzing large volumes of data and extracting meaningful patterns in order to predict future events. This chapter gives an overview of the application of machine learning/AI and Big Data analytics for intelligent connectivity and their role in Industry 4.0. The basic principles have been explored, followed by related use cases and a general architecture description. Future technologies, in particular for next-generation IoT, have also been discussed."/>
    <x v="29"/>
    <x v="3"/>
    <x v="0"/>
    <n v="30.69"/>
    <m/>
    <s v="Spain, UK"/>
    <s v="EN"/>
    <s v="SpringerLink"/>
    <m/>
    <m/>
    <m/>
    <m/>
    <m/>
    <m/>
    <m/>
    <n v="0"/>
    <m/>
    <m/>
  </r>
  <r>
    <n v="40"/>
    <s v="First"/>
    <s v="Symbiotic System of Systems Design for Safe and Resilient Autonomous Robotics in Offshore Wind Farms"/>
    <s v="https://arxiv.org/abs/2101.09491"/>
    <s v="To reduce Operation and Maintenance (O&amp;M) costs on offshore wind farms, wherein 80% of the O&amp;M cost_x000a_relates to deploying personnel, the offshore wind sector looks to Robotics and Artificial Intelligence (RAI)_x000a_for solutions. Barriers to Beyond Visual Line of Sight (BVLOS) robotics include operational safety_x000a_compliance and resilience, inhibiting the commercialization of autonomous services offshore. To address_x000a_safety and resilience challenges we propose a Symbiotic System Of Systems Approach (SSOSA); reflecting_x000a_the lifecycle learning and co-evolution with knowledge sharing for mutual gain of robotic platforms and_x000a_remote human operators. Our novel methodology enables the run-time verification of safety, reliability and_x000a_resilience during autonomous missions. To achieve this, a Symbiotic Digital Architecture (SDA) was_x000a_developed to synchronize digital models of the robot, environment and infrastructure and integrate front-end_x000a_analytics and bidirectional communication for autonomous adaptive mission planning and situation reporting_x000a_to a remote operator. A reliability ontology for the deployed robot, based on our holistic hierarchicalrelational model, supports computationally efficient platform data analysis. We demonstrate an asset_x000a_inspection mission within a confined space through collaborative governance (internal and external_x000a_symbiosis) via decision-making processes and the associated structures. We create a hyper enabled human_x000a_interaction capability to analyze the mission status, diagnostics of critical sub-systems within the robot to_x000a_provide automatic updates to our AI-driven run-time reliability ontology. This enables faults to be translated_x000a_into failure modes for decision making during the mission. We also increase situational awareness with_x000a_foresight sensing, based on robust, opaque environment compliant sensing to monitor unforeseen ambient_x000a_risks. Our results demonstrate that the symbiotic system of systems methodology provides enhanced run-time_x000a_operational resilience and safety compliance to BVLOS autonomous missions. The SSOSA, is highly_x000a_transferable to other mission scenarios and technologies, providing a pathway to implementing scalable and_x000a_diverse autonomous services."/>
    <x v="30"/>
    <x v="0"/>
    <x v="1"/>
    <n v="0"/>
    <s v="Daniel Mitchell1_x000a_, Osama Zaki1_x000a_, Jamie Blanche1_x000a_, Joshua Roe1_x000a_, Leo Kong1_x000a_, Samuel Harper1_x000a_,_x000a_Valentin Robu1_x000a_, Theodore Lim1_x000a_ and David Flynn1 "/>
    <s v="UK"/>
    <s v="EN"/>
    <s v="Cornell University"/>
    <s v="Resources"/>
    <n v="1"/>
    <n v="3"/>
    <n v="0"/>
    <n v="3"/>
    <n v="5"/>
    <n v="0"/>
    <n v="41"/>
    <s v="Yes"/>
    <m/>
  </r>
  <r>
    <n v="41"/>
    <s v="First"/>
    <s v="6G Enabled Smart Infrastructure for Sustainable Society: Opportunities, Challenges, and Research Roadmap"/>
    <s v="https://www.mdpi.com/1424-8220/21/5/1709"/>
    <s v="The 5G wireless communication network is currently faced with the challenge of limited data speed exacerbated by the proliferation of billions of data-intensive applications. To address this problem, researchers are developing cutting-edge technologies for the envisioned 6G wireless communication standards to satisfy the escalating wireless services demands. Though some of the candidate technologies in the 5G standards will apply to 6G wireless networks, key disruptive technologies that will guarantee the desired quality of physical experience to achieve ubiquitous wireless connectivity are expected in 6G. This article first provides a foundational background on the evolution of different wireless communication standards to have a proper insight into the vision and requirements of 6G. Second, we provide a panoramic view of the enabling technologies proposed to facilitate 6G and introduce emerging 6G applications such as multi-sensory–extended reality, digital replica, and more. Next, the technology-driven challenges, social, psychological, health and commercialization issues posed to actualizing 6G, and the probable solutions to tackle these challenges are discussed extensively. Additionally, we present new use cases of the 6G technology in agriculture, education, media and entertainment, logistics and transportation, and tourism. Furthermore, we discuss the multi-faceted communication capabilities of 6G that will contribute significantly to global sustainability and how 6G will bring about a dramatic change in the business arena. Finally, we highlight the research trends, open research issues, and key take-away lessons for future research exploration in 6G wireless communication"/>
    <x v="13"/>
    <x v="2"/>
    <x v="1"/>
    <n v="0"/>
    <s v="Agbotiname Lucky Imoize 1,2,* , Oluwadara Adedeji 3_x000a_, Nistha Tandiya 4 and Sachin Shetty"/>
    <s v="Germany, Nigeria, USA"/>
    <s v="EN"/>
    <s v="MDPI"/>
    <m/>
    <m/>
    <m/>
    <m/>
    <m/>
    <m/>
    <m/>
    <n v="0"/>
    <m/>
    <m/>
  </r>
  <r>
    <n v="42"/>
    <s v="First"/>
    <s v="Developing Industrial CPS: A Multi-Disciplinary Challenge"/>
    <s v="https://www.mdpi.com/1424-8220/21/6/1991"/>
    <s v="Industrial Cyber–Physical System (CPS) is an emerging approach towards value creation in modern industrial production. The development and implementation of industrial CPS in real-life production are rewarding yet challenging. This paper aims to present a concept to develop, commercialize, operate, and maintain industrial CPS which can motivate the advance of the research and the industrial practice of industrial CPS in the future. We start with defining our understanding of an industrial CPS, specifying the components and key technological aspects of the industrial CPS, as well as explaining the alignment with existing work such as Industrie 4.0 concepts, followed by several use cases of industrial CPS in practice. The roles of each component and key technological aspect are described and the differences between traditional industrial systems and industrial CPS are elaborated. The multidisciplinary nature of industrial CPS leads to challenges when developing such systems, and we present a detailed description of several major sub-challenges that are key to the long-term sustainability of industrial CPS design. Since the research of industrial CPS is still emerging, we also discuss existing approaches and novel solutions to overcome these sub-challenges. These insights will help researchers and industrial practitioners to develop and commercialize industrial CPS"/>
    <x v="31"/>
    <x v="2"/>
    <x v="1"/>
    <n v="0"/>
    <s v="by Martin W. Hoffmann *OrcID,Somayeh Malakuti,Sten Grüner,Soeren Finster,Jörg GebhardtOrcID,Ruomu Tan,Thorsten Schindler andThomas GamerOrcID"/>
    <s v="Germany"/>
    <s v="EN"/>
    <s v="MDPI"/>
    <m/>
    <m/>
    <m/>
    <m/>
    <m/>
    <m/>
    <m/>
    <n v="0"/>
    <m/>
    <m/>
  </r>
  <r>
    <n v="43"/>
    <s v="First"/>
    <s v="Internet of Things-based Real-Time Production Logistics, Sustainable Industrial Value Creation, and Artificial Intelligence-driven Big Data Analytics in Cyber-Physical Smart Manufacturing Systems"/>
    <s v="https://www.ceeol.com/search/article-detail?id=939242"/>
    <s v="This paper analyzes the outcomes of an exploratory review of the current research on Internet of Things-based real-time production logistics, sustainable industrial value creation, and artificial intelligence-driven big data analytics in cyber-physical smart manufacturing systems. The data used for this study was obtained and replicated from previous research conducted by Capgemini, Deloitte, IW Custom Research, Kronos, MHI, PwC, SME, and Software AG. We performed analyses and made estimates regarding deep learning-assisted smart process planning in cyber-physical manufacturing systems. Data collected from 4,700 respondents are tested against the research model. Descriptive statistics of compiled data from the completed surveys were calculated when appropriate."/>
    <x v="19"/>
    <x v="2"/>
    <x v="0"/>
    <n v="2.5"/>
    <s v="Elvira Nica, Costel STANCIU, CRISTIAN IONUȚ STAN, Anca Georgeta Luțan (Petre), Ruxandra-Ștefania Oașa (Geambazi)"/>
    <s v="Romania"/>
    <s v="EN"/>
    <s v="Central and Eatern European Online Library"/>
    <m/>
    <m/>
    <m/>
    <m/>
    <m/>
    <m/>
    <m/>
    <n v="0"/>
    <m/>
    <m/>
  </r>
  <r>
    <n v="44"/>
    <s v="First"/>
    <s v="Smarter Together: Progressing Smart Data Platforms in Lyon, Munich, and Vienna"/>
    <s v="https://www.mdpi.com/1996-1073/14/4/1075"/>
    <s v="n a context where digital giants are increasingly influencing the actions decided by public policies, smart data platforms are a tool for collecting a great deal of information on the territory and a means of producing effective public policies to meet contemporary challenges, improve the quality of the city, and create new services. Within the framework of the Smarter Together project, the cities of Lyon (France), Munich (Germany), and Vienna (Austria) have integrated this tool into their city’s metabolism and use it at different scales. Nevertheless, the principle remains the same: the collection (or even dissemination) of internal and external data to the administration will enable the communities, companies, not-for-profit organizations, and civic administrations to “measure” the city and identify areas for improvement in the territory. Furthermore, through open data logics, public authorities can encourage external partners to become actors in territorial action by using findings from the data to produce services that will contribute to the development of the territory and increase the quality of the city and its infrastructure. Nevertheless, based on data that is relatively complex to extract and process, public data platforms raise many legal, technical, economic, and social issues. The cities either avoided collecting personal data or when dealing with sensitive data, use anonymized aggregated data. Cocreation activities with municipal, commercial, civil society stakeholders, and citizens adopted the strategies and tools of the intelligent data platforms to develop new urban mobility and government informational services for both citizens and public authorities. The data platforms are evolving for transparent alignment with 2030 climate-neutrality objectives while municipalities strive for greater agility to respond to disruptive events like the COVID-19 pandemic."/>
    <x v="32"/>
    <x v="0"/>
    <x v="1"/>
    <n v="0"/>
    <s v="Naomi Morishita-Steffen 1,*OrcID,Rémi Alberola 2,Baptiste Mougeot 2OrcID,Étienne Vignali 2,Camilla Wikström 3OrcID,Uwe Montag 4,Emmanuel Gastaud 5,Brigitte Lutz 6OrcID,Gerhard Hartmann 7,Franz Xaver Pfaffenbichler 7,Ali Hainoun 8OrcID,Bruno Gaiddon 9,Antonino Marvuglia 10 andMaria Beatrice Andreucci 11OrcID"/>
    <s v="Austrai, France, Sweden, Germany, Luxembourg, Italy"/>
    <s v="EN"/>
    <s v="MDPI"/>
    <s v="Public Services"/>
    <n v="0"/>
    <n v="1"/>
    <n v="1"/>
    <n v="5"/>
    <n v="1"/>
    <n v="0"/>
    <n v="21"/>
    <s v="Yes"/>
    <m/>
  </r>
  <r>
    <n v="45"/>
    <s v="First"/>
    <s v="Integration of BIM and Immersive Technologies for AEC: A Scientometric-SWOT Analysis and Critical Content Review"/>
    <s v="https://www.mdpi.com/2075-5309/11/3/126"/>
    <s v="With the outset of Industrial Revolution 4.0 (IR 4.0), every sector is escalating to get enrichment out of it, whether they are research- or industry-oriented. The Architecture Engineering and Construction (AEC) industry lags a bit in adopting it because of its multi-faceted dependencies and unique nature of work. Despite this, a trend has been seen recently to hone the IR 4.0 multitudes in the AEC industry. The upsurge has been seen in the usage of Immersive Technologies (ImTs) as one of the disruptive techniques. This paper studies the literature based on ImTs, which are Virtual Reality (VR), Augmented Reality (AR), and Mixed Reality (MR) integrating with Building Information Modelling (BIM) in the AEC sector. A total number of 444 articles were selected from Scopus following the preferred reporting items for systematic reviews and meta-analysis (PRISMA) protocol of reviewing the literature. Among the selected database, 64 papers are identified as the result of following the protocol, and the articles are divided into eight domains relevant to the AEC industry, namely client/stakeholder, design exploration, design analysis, construction planning, construction monitoring, construction health/safety, facility/management, and education/training. This study adopts both a scientometric analysis for bibliometrics visualization and a critical review using Strength Weakness Opportunity Threat (SWOT) analysis for finding gaps and state of play. The novelty of this paper lies in the analysis techniques used in the literature to provide an insight into the literature, and it provides directions for the future with an emphasis on developing sustainable development goals (SDGs). In addition, research directions for the future growth on the adoption of ImTs are identified and presented based on categorization in immersive devices, graphical/non-graphical data and, responsive/integrative processes. In addition, five subcategories for each direction are listed, citing the limitations and future/needs. This study presents the roadmap for the successful adoption of ImTs for industry practitioners and stakeholders in the AEC industry for various domains. The paper shows that there are studies on ImTs with or without BIM; however, future studies should focus on the usage of ImTs in various sectors such as modular integrated construction (MiC) or emerging needs such as SDGs"/>
    <x v="14"/>
    <x v="0"/>
    <x v="1"/>
    <n v="0"/>
    <s v="Ayaz Khan 1,*,Samad Sepasgozar 2OrcID,Tingting Liu 1 andRongrong Yu 1"/>
    <s v="Australia"/>
    <s v="EN"/>
    <s v="MDPI"/>
    <s v="Construction and building"/>
    <n v="0"/>
    <n v="0"/>
    <n v="0"/>
    <n v="0"/>
    <n v="3"/>
    <n v="0"/>
    <n v="9"/>
    <s v="No"/>
    <m/>
  </r>
  <r>
    <n v="46"/>
    <s v="First"/>
    <s v="A method of chained recommendation for charging piles in internet of vehicles"/>
    <s v="https://link.springer.com/article/10.1007/s00607-020-00832-7"/>
    <s v="With the popularization of new energy electric vehicles (EVs), the recommendation algorithm is widely used in the relatively new field of charge piles. At the same time, the construction of charging infrastructure is facing increasing demand and more severe challenges. With the ubiquity of Internet of vehicles (IoVs), inter-vehicle communication can share information about the charging experience and traffic condition to help achieving better charging recommendation and higher energy efficiency. The recommendation of charging piles is of great value. However, the existing methods related to such recommendation consider inadequate reference factors and most of them are generalized for all users, rather than personalized for specific populations. In this paper, we propose a recommendation method based on dynamic charging area mechanism, which recommends the appropriate initial charging area according to the user's warning level, and dynamically changes the charging area according to the real-time state of EVs and charging piles. The recommendation method based on a classification chain provides more personalized services for users according to different charging needs and improves the utilization ratio of charging piles. This satisfies users' multilevel charging demands and realizes a more effective charging planning, which is beneficial to overall balance. The chained recommendation method mainly consists of three modules: intention detection, warning levels classification, and chained recommendation. The dynamic charging area mechanism reduces the occurrence of recommendation conflict and provides more personalized service for users according to different charging needs. Simulations and computations validate the correctness and effectiveness of the proposed method."/>
    <x v="33"/>
    <x v="0"/>
    <x v="1"/>
    <n v="0"/>
    <s v="Tianle Zhang, Liwen Zheng, Yu Jiang, Zhihong Tian, Xiaojiang Du &amp; Mohsen Guizani "/>
    <s v="China, USA, Qatar"/>
    <s v="EN"/>
    <s v="SpringerLink"/>
    <s v="Automotive"/>
    <n v="0"/>
    <n v="0"/>
    <n v="1"/>
    <n v="0"/>
    <n v="1"/>
    <n v="0"/>
    <n v="6"/>
    <s v="No"/>
    <m/>
  </r>
  <r>
    <n v="47"/>
    <s v="First"/>
    <s v="A Survey on Wearable Technology: History, State-of-the-Art and Current Challenges"/>
    <s v="https://www.sciencedirect.com/science/article/pii/S1389128621001651"/>
    <s v="Technology is continually undergoing a constituent development caused by the appearance of billions new interconnected “things” and their entrenchment in our daily lives. One of the underlying versatile technologies, namely wearables, is able to capture rich contextual information produced by such devices and use it to deliver a legitimately personalized experience. The main aim of this paper is to shed light on the history of wearable devices and provide a state-of-the-art review on the wearable market. Moreover, the paper provides an extensive and diverse classification of wearables, based on various factors, a discussion on wireless communication technologies, architectures, data processing aspects, and market status, as well as a variety of other actual information on wearable technology. Finally, the survey highlights the critical challenges and existing/future solutions."/>
    <x v="15"/>
    <x v="0"/>
    <x v="1"/>
    <n v="0"/>
    <s v="AleksandrOmetovaViktoriiaShubinaaeLucieKlusadJustynaSkibińskacaSalwaSaaficaPavelPascaciodaLauraFlueratorueaDarwin QuezadaGaibordaNadezhdaChukhnobdOlgaChukhnobaAsadAliacAsmaChannaebEkaterinaSvertokaecWaleed BinQaimabRaúlCasanova-MarquéscdSylviaHolcerdcJoaquínTorres-SospedradSvenCasteleyndGiuseppeRuggeribGiuseppeAranitibRadimBurgetcJiriHosekcElena SimonaLohana"/>
    <s v="Romania, Italy, Finland, Czech Republic, Spain"/>
    <s v="EN"/>
    <s v="ScienceDirect"/>
    <s v="Consumer Goods"/>
    <n v="3"/>
    <n v="2"/>
    <n v="0"/>
    <n v="0"/>
    <n v="5"/>
    <n v="0"/>
    <n v="40"/>
    <s v="Yes"/>
    <m/>
  </r>
  <r>
    <n v="48"/>
    <s v="First"/>
    <s v="AI &amp; Digital Platforms: The Market [Part 1]"/>
    <s v="https://www.intechopen.com/books/ai-and-learning-systems-industrial-applications-and-future-directions/ai-digital-platforms-the-market-part-1-"/>
    <s v="This essay aims to describe the dynamics at play in the field of industrial AI, where the significant efficiency potential is driving demand. There are rapid technological development and increasing use of AI technology within the industry. Meanwhile, practical applications rather than technical development itself are creating value. The primary purpose of the article is to spread knowledge to industry. It is also intended to form the basis of the Swedish innovation program PiiAs ongoing work around open calls and targeted strategic innovation projects. The basic approach taken is to investigate both industry demand for AI and how the supply of technology is developing. AI takes in a broad and dynamic range of concepts, but it should also be considered in an even broader context of industrial digitalisation. The article has been divided into two sections: The Market, in which we assess the development and the consequences on the factory floor; and The Technology, which provides a more in-depth understanding of the structures of industrial IT and machine-learning technology. The article concludes with four practical examples from the industry."/>
    <x v="34"/>
    <x v="1"/>
    <x v="1"/>
    <n v="0"/>
    <s v="Örjan Larsson"/>
    <s v="Sweden"/>
    <s v="EN"/>
    <s v="Intechopen"/>
    <m/>
    <m/>
    <m/>
    <m/>
    <m/>
    <m/>
    <m/>
    <n v="0"/>
    <m/>
    <m/>
  </r>
  <r>
    <n v="49"/>
    <s v="First"/>
    <s v="Chapter 16 - EW Flex: A decentralized flexibility marketplace fostering TSO-DSO cooperation"/>
    <s v="https://www.sciencedirect.com/science/article/pii/B9780128218389000165"/>
    <s v="Can you envision a future grid without customer-owned, distributed energy resources? What about a future grid without any large-scale, fossil-fuel generation? While opinions differ about the speed of the transition, there is near universal acknowledgement that the physical, financial, and political systems used to deliver electricity—collectively, our grid architecture—must evolve to reflect the novel characteristics of a grid where phenomena traditionally bound within the bulk power system—generation, balancing, markets—occur among customers at the distribution level at scale. This fast-moving energy transition has resulted in some peculiar side effects: namely, transmission system operators (TSOs) that are starting to look and act like distribution system operators (DSOs), and vice versa. It is a growing ‘turf war’ of sorts in which TSOs want to reach down into distribution grid assets and customer relationships (conversely, DERs want to reach up into wholesale markets), and where retail market DSOs want to shepherd some of the functions and processes normally reserved for wholesale markets and transmission grids. Yet debates about the appropriate scope for re-envisioned TSOs and DSOs focuses debate on the wrong question. Instead, we should be focused on grid architecture design decisions that put customers (increasingly, prosumers) and their DERs at the center."/>
    <x v="35"/>
    <x v="4"/>
    <x v="0"/>
    <n v="31.5"/>
    <s v="SamHartnettJesseMorrisIoannisVlachos"/>
    <s v="Switzerland"/>
    <s v="EN"/>
    <s v="ScienceDirect"/>
    <m/>
    <m/>
    <m/>
    <m/>
    <m/>
    <m/>
    <m/>
    <n v="0"/>
    <m/>
    <m/>
  </r>
  <r>
    <n v="50"/>
    <s v="First"/>
    <s v="Big data analytics in manufacturing: a bibliometric analysis of research in the field of business management"/>
    <s v="https://www.tandfonline.com/doi/full/10.1080/00207543.2021.1919333?casa_token=sIDHZ3CuIJEAAAAA%3ASGRuVwIeJnc8Taw2E_iepUDiQqJMLMnEJsATbp2PnRPzkMe5b3j9No0M4W6rJYFj8itYEXGMhWM"/>
    <s v="ig data is of great importance in manufacturing, since knowing the diverse origin of underlying causes of problems is completely necessary for managing continuous improvement. As manufacturers are shifting towards digital transformation driven by big data, business analytics is becoming a dominant methodology for strategic decision-making in business management research. In response to this emerging phenomenon, the purpose of the current study is to provide a thorough literature review of the applicability of big data in manufacturing, with a perspective to exploring various research trends in this field and identifying the scope of potential investigations in the future. This study uses bibliometric and visual analysis approaches to systematically identify and analyse research articles from leading business journals in the Scopus database. The study sample included 89 research articles published in ABDC A*/A category journals to map thematic evolution and conceptual clusters related to keywords of ‘big data’, ‘business analytics’ and ‘manufacturing’. Using factorial analysis in Biblioshiny software, the study presents three research clusters in which researchers shall be encouraged to expand the big data/business analytics research in the context of manufacturing."/>
    <x v="36"/>
    <x v="2"/>
    <x v="1"/>
    <n v="0"/>
    <s v="Saumyaranjan Sahoo"/>
    <s v="India"/>
    <s v="EN"/>
    <s v="Taylor &amp; Francis"/>
    <m/>
    <m/>
    <m/>
    <m/>
    <m/>
    <m/>
    <m/>
    <n v="0"/>
    <m/>
    <s v="more interested in the method that the content"/>
  </r>
  <r>
    <n v="51"/>
    <s v="First"/>
    <s v="6G and Internet of Things: a survey"/>
    <s v="https://www.tandfonline.com/doi/full/10.1080/23270012.2021.1882350?casa_token=iTFQQJYfQW8AAAAA%3AfzyfhMs4Av2yz0JUHcUtVdsKmIFIuEO1ec2OumWtzHEEkifjc5uOUSnolBGwH4kYq95rYbdYNXQ"/>
    <s v="The 5G networks which have begun to spread worldwide are expected to contribute to an increase in the use of Internet of Things (IoT) technologies and applications, which require massive connectivity, security, and ultra-low latency. However, it is known that 5G alone is not sufficient for many IoT devices to exchange various types of data in real time. These constraints promote the emergence of 6G technologies which can support higher network capacity, lower latency, and faster data transmission than 5G networks. To understand the current trends in 6G research and their relation to IoT, this paper introduces the main drivers of 6G technology, describes 6G’s enabling technologies, summarizes current 6G research, and introduces the possible applications of 6G to IoT technologies and service areas."/>
    <x v="37"/>
    <x v="1"/>
    <x v="1"/>
    <n v="0"/>
    <s v="Jin Ho Kim"/>
    <s v="USA"/>
    <s v="EN"/>
    <s v="Taylor &amp; Francis"/>
    <m/>
    <m/>
    <m/>
    <m/>
    <m/>
    <m/>
    <m/>
    <n v="0"/>
    <m/>
    <m/>
  </r>
  <r>
    <n v="52"/>
    <s v="First"/>
    <s v="Deep reinforcement learning for blockchain in industrial IoT: A survey"/>
    <s v="https://www.sciencedirect.com/science/article/abs/pii/S1389128621001213?casa_token=gT5M6wOQ40UAAAAA:79vtBl18fn77IwHJ-q19B_2a_aXWUPwnT_FW5TZ8GYtgVpsLNddooEMSTjxukfsHmzQqPFBs"/>
    <s v="With the ambitious plans of renewal and expansion of industrialization in many countries, the efficiency, agility and cost savings potentially resulting from the application of industrial Internet of Things (IIoT) are drawing attentions. Although blockchain and machine learning technologies (especially deep learning and deep reinforcement learning) may provide the next promising use case for IIoT, they are working in an adversarial way to some extent. While blockchain facilitates the data collection that is critical for machine learning under the premise of data regulation rules like privacy protection, it may suffer from privacy leakage due to big data analytics with the help of machine learning. To make machine learning and blockchain useful and practical for diversified services in industrial sectors, it is of paramount importance to have a comprehensive understanding of the development of both technologies in the context of IIoT. To this end, in this paper we summarize and analyze the applications of blockchain and machine learning in IIoT from three important aspects, i.e., consensus mechanism, storage and communication. This survey provides a deeper understanding on the security and privacy risks of the key components of a blockchain from the perspective of machine learning, which is useful in the design of practical blockchain solutions for IIoT. In addition, we provide useful guidance for future research in the area by identifying interesting open problems that need to be addressed before large-scale deployments of IIoT applications are practicable._x000a_"/>
    <x v="37"/>
    <x v="1"/>
    <x v="0"/>
    <n v="35.950000000000003"/>
    <s v="YuleiWua1ZehuaWangb1YuxiangMacVictor C.M.Leungdb"/>
    <s v="UK, Canada, China"/>
    <s v="EN"/>
    <s v="ScienceDirect"/>
    <m/>
    <m/>
    <m/>
    <m/>
    <m/>
    <m/>
    <m/>
    <n v="0"/>
    <m/>
    <m/>
  </r>
  <r>
    <n v="53"/>
    <s v="First"/>
    <s v="Current Industry 4.0 Platforms – An Overview "/>
    <s v="https://www.iip-ecosphere.eu/wp-content/uploads/2021/02/IIP-2020_001-en.pdf"/>
    <s v="This white paper provides an overview of current Industry 4.0 platforms, particularly from the_x000a_perspective of the IIP-Ecosphere project, which is funded by the German Federal Ministry for Economic_x000a_Affairs and Energy (BMWi) in the “KI-Innovationswettbewerb” (AI innovation competition). The focus_x000a_is on topics such as interconnectivity, digital twins, openness, security and the use of AI in the context_x000a_of smart manufacturing. The document describes the approach to data collection, the detailed results_x000a_for individual industrial platforms, and a summarizing overview. A total of 21 industrial platforms are_x000a_analyzed based on publicly available documents using 16 analysis topics. Both platforms and analysis_x000a_topics originate from intensive discussions between the IIP-Ecosphere project partners._x000a_In particular, the analyzed platforms cover the required basic functions. For example, a wide range of_x000a_communication protocols is often provided and a wide variety of cloud services are integrated. Even_x000a_newer trends such as artificial intelligence can now be found in the platform descriptions. However,_x000a_the range of functions also varies greatly among the platforms. Newer standards such as OPC-UA,_x000a_UMATI or the Industry 4.0 Asset Administration Shell are often used only cautiously, if at all, which_x000a_may be due in part to the development history, but also due to strategic considerations._x000a_Based on the cross-platform analysis of the 16 topic areas, we derive challenges for future platforms_x000a_and especially for our work in IIP-Ecosphere. These include topics such as open ecosystems, extensible_x000a_architectures with standardized interface descriptions, flexible and dynamic support for AI procedures,_x000a_secure and unified data exchange (for data sharing, resource sharing, and data usage control) as well_x000a_as end-to-end and consistent configurability that builds user trust in the respective platform._x000a_Standardization of (some of) these topics would be desirable to improve exchange and interoperability_x000a_between platforms and platform ecosystems and to avoid vendor lock-ins."/>
    <x v="23"/>
    <x v="1"/>
    <x v="1"/>
    <n v="0"/>
    <s v="Christian Sauer, Holger Eichelberger,_x000a_Amir Shayan Ahmadian, Andreas Dewes,_x000a_Jan Jürjens"/>
    <s v="Germany"/>
    <s v="EN"/>
    <s v="IIP-Ecosphere"/>
    <m/>
    <m/>
    <m/>
    <m/>
    <m/>
    <m/>
    <m/>
    <n v="0"/>
    <m/>
    <m/>
  </r>
  <r>
    <n v="54"/>
    <s v="First"/>
    <s v="Performance Evaluation of an Internet of Healthcare Things_x000a_for Medical Monitoring Using M/M/c/K Queuing Models"/>
    <s v="https://ieeexplore.ieee.org/stamp/stamp.jsp?tp=&amp;arnumber=9398691"/>
    <s v="Due to the non-stop and rapid spreading of virus pandemics all over the world, traditional_x000a_healthcare monitoring capabilities of hospitals and/or medical centers are under a severe over-load. Modern_x000a_computing infrastructures with the harmony of various layers of computing paradigms (e.g., cloud/fog/edge_x000a_computing) for healthcare monitoring are apparently the essential computing backbone that help access and_x000a_process instantly the medical data of every single patient at the very edge of the healthcare system to combat_x000a_with global or regional virus contagion. Previous studies proposed different computing system architectures_x000a_for healthcare monitoring but few works considered the evaluation of pure performance of medical data_x000a_transmission in a comprehensive manner. In this paper, we proposed an M/M/c/K queuing network model_x000a_for the performance evaluation of an Internet of Healthcare Things (IoHT) infrastructure in association_x000a_with a three layer cloud/fog/edge computing continuum. The model considers a life cycle of medical data_x000a_from body-attached IoT sensors in edge layer all the way to local clients (e.g., local medical doctors,_x000a_physicians) through fog layer and to remote clients (e.g., medical professionals, patient’s family members)_x000a_through cloud layer. Furthermore, we also explore the impact of the alteration in system configuration_x000a_and computing capability of computing layers in two scenarios on various performance metrics. Critical_x000a_performance metrics related to quality of service are evaluated in a comprehensive manner, such as (i) mean_x000a_response time of medical data transmission to fog (local) clients and to cloud (remote) clients, (ii) utilization_x000a_of cloud/fog/edge computing layers, (iii) service throughput, (iv) number of medical messages in a period_x000a_of time, and (v) drop rate. The simulation results pinpoint bottle-neck parameters and configurations of the_x000a_IoHT infrastructure’s system architecture in relation to the frequency of medical data collection for health_x000a_check of patients. Thus, the findings of this study can help improve medical administration in hospitals and_x000a_healthcare centers and help design comput"/>
    <x v="38"/>
    <x v="2"/>
    <x v="1"/>
    <n v="0"/>
    <s v="FRANCISCO AIRTON SILVA 1_x000a_, TUAN ANH NGUYEN 2_x000a_, IURE FÉ3_x000a_, CARLOS BRITO1_x000a_,_x000a_DUGKI MIN4_x000a_, AND JAE-WOO LEE5"/>
    <s v="Brasil, South Korea"/>
    <s v="EN"/>
    <s v="IEEE"/>
    <m/>
    <m/>
    <m/>
    <m/>
    <m/>
    <m/>
    <m/>
    <n v="0"/>
    <m/>
    <m/>
  </r>
  <r>
    <n v="55"/>
    <s v="First"/>
    <s v="Restoration of smart grids: Current status, challenges, and opportunities"/>
    <s v="https://www.sciencedirect.com/science/article/abs/pii/S1364032121002021?casa_token=VLfZUhXugVAAAAAA:9p1bq6cjStaIuKbiGm66UTlRIWGAG3q0FJ_nXs4_uzUm3akD_uBcSNRsRtgndTwoL3irFD4f"/>
    <s v="Smart grids, which constitute intelligent infrastructure in smart cities, provide reliable, energy-efficient, and high-quality power to improve the standard of living while maintaining a sustainable environment. For self-healing, restoration is considered an effective and intelligent way to ensure that parts of the system remain active and even reconfigure automatically with external failures or attacks. Restoration has recently received considerable attention from researchers and engineers. Regarding the technical route of restoration, this survey reveals some common properties and identifies the research gaps in modeling frameworks, reconfiguration technologies, and optimization approaches. It presents a summary of the challenges and opportunities in restoration of smart grids. It is expected to facilitate the researchers in the advancement of effective and intelligent restoration of smart grids."/>
    <x v="39"/>
    <x v="3"/>
    <x v="0"/>
    <n v="37.950000000000003"/>
    <s v="DongmingFanacYiRenaQiangFengaYiliuLiubZiliWangaJingLinc"/>
    <s v="China, Norway, Sweden"/>
    <s v="EN"/>
    <s v="ScienceDirect"/>
    <m/>
    <m/>
    <m/>
    <m/>
    <m/>
    <m/>
    <m/>
    <n v="0"/>
    <m/>
    <m/>
  </r>
  <r>
    <n v="56"/>
    <s v="First"/>
    <s v="Digital Transformation and Environmental Sustainability:_x000a_A Review and Research Agenda"/>
    <s v="https://www.mdpi.com/2071-1050/13/3/1530"/>
    <s v="Digital transformation refers to the unprecedented disruptions in society, industry, and organizations stimulated by advances in digital technologies such as artificial intelligence, big data analytics, cloud computing, and the Internet of Things (IoT). Presently, there is a lack of studies to map digital transformation in the environmental sustainability domain. This paper identifies the disruptions driven by digital transformation in the environmental sustainability domain through a systematic literature review. The results present a framework that outlines the transformations in four key areas: pollution control, waste management, sustainable production, and urban sustainability. The transformations in each key area are divided into further sub-categories. This study proposes an agenda for future research in terms of organizational capabilities, performance, and digital transformation strategy regarding environmental sustainability"/>
    <x v="40"/>
    <x v="0"/>
    <x v="1"/>
    <n v="0"/>
    <s v="Abdul Karim Feroz 1,Hangjung Zo 1,*OrcID andAnanth Chiravuri 2"/>
    <s v="Korea, UAE"/>
    <s v="EN"/>
    <s v="MDPI"/>
    <s v="Green"/>
    <n v="0"/>
    <n v="0"/>
    <n v="0"/>
    <n v="0"/>
    <n v="0"/>
    <n v="2"/>
    <n v="10"/>
    <s v="No"/>
    <m/>
  </r>
  <r>
    <n v="57"/>
    <s v="First"/>
    <s v="Autonomous Vehicles—the Remaining Challenges"/>
    <s v="http://www.qichegongcheng.com/EN/10.19562/j.chinasae.qcgc.2021.04.001"/>
    <s v="Autonomous vehicles are essential for mobility in big cities， just like how elevators make high?rise buildings livable. While significant progress has been achieved over the last 15 years， there are still several remaining challenges， namely： cost， robust performance， and trust. To address these challenges， this paper discusses research at Mcity."/>
    <x v="41"/>
    <x v="2"/>
    <x v="1"/>
    <n v="0"/>
    <s v="Huei Peng("/>
    <s v="USA"/>
    <s v="EN"/>
    <s v="Automotive Engineering"/>
    <m/>
    <m/>
    <m/>
    <m/>
    <m/>
    <m/>
    <m/>
    <n v="0"/>
    <m/>
    <m/>
  </r>
  <r>
    <n v="58"/>
    <s v="First"/>
    <s v="Cyber-physical systems architectures for industrial internet of things applications in_x000a_Industry 4.0: A literature review"/>
    <s v="https://www.researchgate.net/profile/Antonio-Alberti-2/publication/347355041_Cyber-physical_systems_architectures_for_industrial_internet_of_things_applications_in_Industry_40_A_literature_review/links/5fdb693545851553a0c47b03/Cyber-physical-systems-architectures-for-industrial-internet-of-things-applications-in-Industry-40-A-literature-review.pdf"/>
    <s v="The industrial scenario is undergoing exponential changes, mainly due to the different technologies that emerge_x000a_quickly and the ever increasing demand. As a consequence, the number of processing devices and systems in the_x000a_industries’ architectures is also increasing. Entities connectivity, physical/virtual joint functioning, interactivity,_x000a_interoperability, self-organization, smart decision making, among other factors are fundamental to foster Industry 4.0 (I4.0) potential. We believe that Cyber Physical System (CPS) and Industrial Internet of Things (IIoT)_x000a_will have a major role in the emerging I4.0. In this context, researchers and experts from major factories are exploring these technologies in order to keep up with this digital transformation, developing IIoT systems and CPS_x000a_architectures capable of connecting network devices from different information and communications technologies (ICT) systems, virtualizing the companies’ assets and integrating them with other manufacturing sectors and_x000a_companies. This article performs a survey covering the main CPS architecture models available in the industrial_x000a_environment, emphasizing their key characteristics and technologies, as well as the correlations among them,_x000a_pointing objectives, advantages and contribution for the IIoT introduction in I4.0. It also provides a literature_x000a_review covering projects from CPSs and IIoT point-of-view, identifying main technologies employed in current_x000a_state-of-the-art and how they can meet the I4.0 key features of vertical and horizontal industrial integration. Finally, the article points requirements for current and future challenges, limitations, gap"/>
    <x v="42"/>
    <x v="2"/>
    <x v="1"/>
    <n v="0"/>
    <s v="Diego G.S.Pivoto a,1_x000a_, Luiz F.F.de Almeida a_x000a_, Rodrigo da Rosa Righi b,1_x000a_, Joel J.P.C.Rodrigues c,d_x000a_,_x000a_Alexandre Baratella Lugli a_x000a_, Antonio M.Alberti a,⁎"/>
    <s v="Brazil, Portugal"/>
    <s v="EN"/>
    <s v="Elsevier"/>
    <m/>
    <m/>
    <m/>
    <m/>
    <m/>
    <m/>
    <m/>
    <n v="0"/>
    <m/>
    <m/>
  </r>
  <r>
    <n v="59"/>
    <s v="First"/>
    <s v="Review of optical and wireless backhaul networks and emerging trends of next generation 5G and 6G technologies"/>
    <s v="https://onlinelibrary.wiley.com/doi/full/10.1002/ett.4155?casa_token=CFNpWoTRlToAAAAA%3Afkob6-LS9nwGvBScqT7hQ4u2OUjIkcg7dBdlo2rrj5nEZWWCszoIujB_9A_IvWJXtjPTKZ1dNkZPdQ"/>
    <s v="Mobile Backhauling provides an interface between radio controller and basestations, mostly realized with a physical medium such as optical fibers ormicrowave radio links. With the huge mobile traffic due to an increase in mobilesubscribers as well as deployment of 4G and 5G cellular network technologies,better solutions for capacity and coverage should be provided in order to enhancespectral efficiency. For 4G cellular networks, mobile backhaul networks dealwith capacity, availability, deployment cost, and long-distance reaches. In addi-tion, mobile backhaul networks based on the 5G network incurs additionalchallenges that include 1 ms or less ultralow latency time requirements andultra-dense nature of the network capabilities. Therefore, for 5G technolo-gies, latency delay, QoS, packet efficiency, noise suppression, and mitigationtechniques, efficient modulation schemes, and packet network timing synchro-nization are some aspects that are to be dealt with while designing efficientbackhaul approaches (wired/wireless). Current backhaul systems typically usecost-effective solutions (eg, -Wi-Fi and WiMAX)-based packet-switched tech-nologies, especially Ethernet/Internet technologies and high-speed optical fiberlinks."/>
    <x v="43"/>
    <x v="4"/>
    <x v="1"/>
    <n v="0"/>
    <s v="Teena Sharma1Abdellah Chehri1Paul Fortier2"/>
    <s v="Canada"/>
    <s v="EN"/>
    <s v="Wiley"/>
    <m/>
    <m/>
    <m/>
    <m/>
    <m/>
    <m/>
    <m/>
    <n v="0"/>
    <m/>
    <m/>
  </r>
  <r>
    <n v="60"/>
    <s v="First"/>
    <s v="A Survey on Recent Advanced Research of CPS Security"/>
    <s v="https://www.mdpi.com/2076-3417/11/9/3751"/>
    <s v="Cyber-physical systems (CPSs) are next-generation intelligent systems that integrate computing, communication, and control. Malicious attacks on CPSs can lead to both property damage_x000a_and casualties. Therefore, it is worth surveying CPS security by reviewing and analyzing the latest_x000a_high-quality related works. In this paper, we provide an overview of the CPS security studies from_x000a_the last five years and select 142 related works from A- or B-level conferences/journals recommended_x000a_by the China Computer Federation (CCF). First, we review the main contents of the selected papers_x000a_and classify them into 24 topics. Then, we analyze hotspots and trends of CPS security technologies_x000a_in three dimensions: (1) architecture layers (perception, network, and application); (2) application_x000a_scenarios (smart grids, health care, smart transportation, smart homes, and general grids); and_x000a_(3) MADC (Measure, Attack, Defense, and Control) types. Finally, we also perform a statistical_x000a_analysis in terms of paper publication times, author institutes, countries, and sponsors to show the_x000a_current worldwide CPS security research situation."/>
    <x v="44"/>
    <x v="1"/>
    <x v="1"/>
    <n v="0"/>
    <s v="Zhenhua Wang , Wei Xie *, Baosheng Wang, Jing Tao and Enze Wang"/>
    <s v="China"/>
    <s v="EN"/>
    <s v="MDPI"/>
    <m/>
    <m/>
    <m/>
    <m/>
    <m/>
    <m/>
    <m/>
    <n v="0"/>
    <m/>
    <m/>
  </r>
  <r>
    <n v="61"/>
    <s v="First"/>
    <s v="Chapter 4 - State-of-the-art of Korean smart cities: A critical review of the Sejong smart city plan"/>
    <s v="https://www.sciencedirect.com/science/article/pii/B9780128188866000046"/>
    <s v="South Korea has been a pioneer in the making of smart cities since the early 2000s, as manifested in the Ubiquitous City initiative and recent progress toward Smart Cities. The most recent smart city making idea is reflected in the pilot project, the Sejong 5-1 Neighborhood. An emphasis on Korean smart cities is a combined outcome of confidence in ICT and accumulated know-how gained from new town development. Sejong 5-1 aims to enhance sustainability, livability, and productivity by incorporating technological inputs into new urban development. The chapter offers a critical review of Sejong 5-1 from which learnings can be applied to other smart city making projects."/>
    <x v="45"/>
    <x v="1"/>
    <x v="0"/>
    <n v="31.5"/>
    <s v="JunyoungChoiaHyung MinKimb"/>
    <s v="Korea, Australia"/>
    <s v="EN"/>
    <s v="ScienceDirect"/>
    <m/>
    <m/>
    <m/>
    <m/>
    <m/>
    <m/>
    <m/>
    <n v="0"/>
    <m/>
    <m/>
  </r>
  <r>
    <n v="62"/>
    <s v="First"/>
    <s v="Managing crowded museums: Visitors flow measurement, analysis, modeling, and optimization"/>
    <s v="https://www.sciencedirect.com/science/article/pii/S1877750321000521"/>
    <s v="We present an all-around study of the visitors flow in crowded museums: a combination of Lagrangian field measurements and statistical analyses enable us to create stochastic digital-twins of the guest dynamics, unlocking comfort- and safety-driven optimizations. Our case study is the Galleria Borghese museum in Rome (Italy), in which we performed a real-life data acquisition campaign._x000a__x000a_We specifically employ a Lagrangian IoT-based visitor tracking system based on Raspberry Pi receivers, displaced in fixed positions throughout the museum rooms, and on portable Bluetooth Low Energy beacons handed over to the visitors. Thanks to two algorithms: a sliding window-based statistical analysis and an MLP neural network, we filter the beacons RSSI and accurately reconstruct visitor trajectories at room-scale. Via a clustering analysis, hinged on an original Wasserstein-like trajectory-space metric, we analyze the visitors paths to get behavioral insights, including the most common flow patterns. On these bases, we build the transition matrix describing, in probability, the room-scale visitor flows. Such a matrix is the cornerstone of a stochastic model capable of generating visitor trajectories in silico. We conclude by employing the simulator to enhance the museum fruition while respecting numerous logistic and safety constraints. This is possible thanks to optimized ticketing and new entrance/exit management."/>
    <x v="46"/>
    <x v="3"/>
    <x v="1"/>
    <n v="0"/>
    <s v="P.CentorrinoaA.CorbettabE.CristianicE.Onofric"/>
    <s v="Italy, Netherlands"/>
    <s v="EN"/>
    <s v="ScienceDirect"/>
    <m/>
    <m/>
    <m/>
    <m/>
    <m/>
    <m/>
    <m/>
    <n v="0"/>
    <m/>
    <m/>
  </r>
  <r>
    <n v="63"/>
    <s v="First"/>
    <s v="Analysis of Core Technologies and Implementation Services for Smart City"/>
    <s v="https://www.turcomat.org/index.php/turkbilmat/article/view/898"/>
    <s v="Smart City Platform is a software that optimally allocates resources and provides services to citizens by utilizing ICT technologies such as artificial intelligence, IoT, virtual reality, augmented reality, and 5G mobile communication to solve various urban problems occurring in the city.In order to implement the Smart City environment, basic platform technologies such as artificial intelligence, big data, network, Internet of Things(IoT) and Cloud computing are essential.In this paper, we used the big data analysis tool ‘BigKinds’ to lookup the topic 'Smart City Technology' and 'Smart City IoT' in news, editorials and quotations. After analyzing them, we then derived the core technologies needed in building a Smart City. Furthermore, we introduced the concept of the basic Smart City technologies and then deduced implications and drew a conclusion by analyzing both the local and foreign Smart City construction services. In addition, it compared and analyzed the core technologies for supporting services in various smart cities.The Smart City’s basic technologies and service analysis can be utilized by the local government to effectively establish policies and technology strategies in the Smart City industry."/>
    <x v="47"/>
    <x v="2"/>
    <x v="1"/>
    <n v="0"/>
    <s v="Jae-saeng Kim, Han-Yong Choi"/>
    <s v="Korea"/>
    <s v="EN"/>
    <s v="Turkish Journal of Computer and Mathematics Education"/>
    <m/>
    <m/>
    <m/>
    <m/>
    <m/>
    <m/>
    <m/>
    <n v="0"/>
    <m/>
    <s v="the method is more important than the content"/>
  </r>
  <r>
    <n v="64"/>
    <s v="First"/>
    <s v="5 - Data management from the DCS to the historian and HMI"/>
    <s v="https://www.sciencedirect.com/science/article/pii/B9780128197424000056"/>
    <s v="In today's global and fast changing business environment, the urgency with multinational companies to find readily implementable digital solutions has increased significantly as the underlying science yielding operational and business improvements has matured over the past decade. Companies lacking innovative ways to extract incremental value from existing and new business ventures will be left behind. Manufacturing plants, in general, manage billion dollars’ worth of raw and finished products daily across the United States and globally. The quantities of data analyzed in a product lifecycle, capturing cost to produce, logistics, working capital, and other ancillary costs are massive and difficult to both consolidate and integrate. Many production companies still rely heavily on manual processes to evaluate opportunities and economics."/>
    <x v="24"/>
    <x v="3"/>
    <x v="0"/>
    <n v="31.5"/>
    <s v="JimCrompton"/>
    <s v="USA"/>
    <s v="EN"/>
    <s v="ScienceDirect"/>
    <m/>
    <m/>
    <m/>
    <m/>
    <m/>
    <m/>
    <m/>
    <n v="0"/>
    <m/>
    <m/>
  </r>
  <r>
    <n v="65"/>
    <s v="First"/>
    <s v="The Digital Transformation of Logistics: Demystifying Impacts of the Fourth Industrial Revolution"/>
    <s v="https://books.google.pl/books?hl=pl&amp;lr=&amp;id=t9QnEAAAQBAJ&amp;oi=fnd&amp;pg=PA363&amp;dq=%22edge%22+%22digital+twin%22+%22mobility%22+%22security%22+%22experience%22&amp;ots=ACdAw9_sw-&amp;sig=8-ssvZ3GJ8-nyEBZgDOML0gA9uI&amp;redir_esc=y#v=onepage&amp;q&amp;f=false"/>
    <s v="The digital transformation is in full swing and fundamentally changes how we live, work, and communicate with each other. From retail to finance, many industries see an inflow of new technologies, disruption through innovative platform business models, and employees struggling to cope with the significant shifts occurring. This Fourth Industrial Revolution is predicted to also transform Logistics and Supply Chain Management, with delivery systems becoming automated, smart networks created everywhere, and data being collected and analyzed universally. The Digital Transformation of Logistics: Demystifying Impacts of the Fourth Industrial Revolution provides a holistic overview of this vital subject clouded by buzz, hype, and misinformation. _x000a__x000a_The book is divided into three themed-sections: _x000a__x000a_Technologies such as self-driving cars or virtual reality are not only electrifying science fiction lovers anymore, but are also increasingly presented as cure-all remedies to supply chain challenges. In The Digital Transformation of Logistics: Demystifying Impacts of the Fourth Industrial Revolution, the authors peel back the layers of excitement that have grown around new technologies such as the Internet of Things (IoT), 3D printing, Robotic Process Automation (RPA), Blockchain or Cloud computing, and show use cases that give a glimpse about the fascinating future we can expect. _x000a_ _x000a_Platforms that allow businesses to centrally acquire and manage their logistics services disrupt an industry that has been relationship-based for centuries. The authors discuss smart contracts, which are one of the most exciting applications of Blockchain, Software as a Service (SaaS) offerings for freight procurement, where numerous data sources can be integrated and decision-making processes automated, and marine terminal operating systems as an integral node for shipments. In The Digital Transformation of Logistics: Demystifying Impacts of the Fourth Industrial Revolution, insights are shared into the cold chain industry where companies respond to increasing quality demands, and how European governments are innovatively responding to challenges of cross-border eCommerce. _x000a_ _x000a_People are a vital element of the digital transformation and must be on board to drive change. The Digital Transformation of Logistics: Demystifying Impacts of the Fourth Industrial Revolution explains how executives can create sustainable impact and how competencies can be managed in the digital age - especially for sales executives who require urgent upskilling to remain relevant. Best practices are shared for organizational culture change, drawing on studies among senior leaders from the US, Singapore, Thailand, and Australia, and for managing strategic alliances with logistics service providers to offset risks and create cross-functional, cross-company transparency. _x000a_ _x000a_The Digital Transformation of Logistics: Demystifying Impacts of the Fourth Industrial Revolution provides realistic insights, a ready-to-use knowledge base, and a working vocabulary about current activities and emerging trends of the Logistics industry. Intended readers are supply chain professionals working for manufacturing, trading, and freight forwarding companies as well as students and all interested parties."/>
    <x v="48"/>
    <x v="3"/>
    <x v="1"/>
    <n v="0"/>
    <s v=" Mac Sullivan  (Editor), Johannes Kern  (Editor) "/>
    <s v="USA, China"/>
    <s v="EN"/>
    <s v="IEEE"/>
    <m/>
    <m/>
    <m/>
    <m/>
    <m/>
    <m/>
    <m/>
    <n v="0"/>
    <m/>
    <m/>
  </r>
  <r>
    <n v="66"/>
    <s v="First"/>
    <s v="Usage of Artificial Intelligence to Improve Secure Software Development"/>
    <s v="https://dergipark.org.tr/en/pub/isrjournal/issue/60409/824662"/>
    <s v="C# is an object-oriented software language that was developed by Microsoft and runs on the .NET framework. It has the ninth in Github, and it would cause a great impact in .NET. Main method for the situation is mainly using the machine learning techniques to analyze the source code and determine the security level of a source code. Our focus point is the source code files that written in C#. By evaluating the source code elements of software, the framework could proclaim that either a software product is secure or not, thus developer can make necessary arrangement in his or her code. It is important, because securing the code during the creation of the software is easy as compared with the end of the software creation. As part of a limited literature review study, we have analyzed 3 main articles in detail. An assessment of the review is conducted according to artificial neural network logic to help improve the Security of C# software development."/>
    <x v="49"/>
    <x v="4"/>
    <x v="1"/>
    <n v="0"/>
    <s v="Ahmet EFE"/>
    <s v="Turkey"/>
    <s v="EN"/>
    <m/>
    <m/>
    <m/>
    <m/>
    <m/>
    <m/>
    <m/>
    <m/>
    <n v="0"/>
    <m/>
    <m/>
  </r>
  <r>
    <n v="67"/>
    <s v="First"/>
    <s v="End-effector tools State of Health estimation: a data_x000a_driven approach"/>
    <s v="https://webthesis.biblio.polito.it/18050/1/tesi.pdf"/>
    <s v="Nowadays, the focus on efficient and cost saving maintenance techniques is the_x000a_goal of both research and industrial areas. It is clear that the advantages coming_x000a_from preserving the continuity of the industrial line can make the difference with_x000a_main competitors. The main technologies available in the literature and on the_x000a_field that handle this topic make relevant use of machine learning algorithms, thus_x000a_requiring high computational resources. On the contrary, the MorePRO project_x000a_aims to introduce itself in this slice of the market, proposing an innovative edge_x000a_computing device, able to carry out an on-line prediction of the State of Health_x000a_of CNC machines. The main idea concerns the realization of a new product, that_x000a_combines a consistent use of the multi-model approach, already refined by brain_x000a_Technologies in the BAT-MAN and ERMES projects (based on some techniques_x000a_such as Kalman filtering and residual error analysis), along with a data driven_x000a_tool used to increase the robustness of the prediction. In this way, on the one_x000a_hand, an effective and short-term estimate of usury is obtained, on the other,_x000a_the possibility of refining the estimate itself in the long term. The main steps_x000a_followed in this Thesis work are the building of the model under assumption, the_x000a_application and testing of the methods coming from the previous projects and_x000a_finally the implementation of the learning algorithms for the previously mentioned_x000a_purposes."/>
    <x v="27"/>
    <x v="1"/>
    <x v="1"/>
    <n v="0"/>
    <s v="Davide Zanon"/>
    <s v="Italy"/>
    <s v="EN"/>
    <s v="Politecnico di Torino"/>
    <m/>
    <m/>
    <m/>
    <m/>
    <m/>
    <m/>
    <m/>
    <n v="0"/>
    <m/>
    <m/>
  </r>
  <r>
    <n v="68"/>
    <s v="First"/>
    <s v="Connectors of smart design and smart systems"/>
    <s v="https://www.cambridge.org/core/journals/ai-edam/article/connectors-of-smart-design-and-smart-systems/C70B9BDB79EC600650EF4E3F72A627AB"/>
    <s v="Though they can be traced back to different roots, both smart design and smart systems have to do with the recent developments of artificial intelligence. There are two major questions related to them: (i) What way are smart design and smart systems enabled by artificial narrow, general, or super intelligence? and (ii) How can smart design be used in the realization of smart systems? and How can smart systems contribute to smart designing? A difficulty is that there are no exact definitions for these novel concepts in the literature. The endeavor to analyze the current situation and to answer the above questions stimulated an exploratory research whose first findings are summarized in this paper. Its first part elaborates on a plausible interpretation of the concept of smartness and provides an overview of the characteristics of smart design as a creative problem solving methodology supported by artificial intelligence. The second part exposes the paradigmatic features and system engineering issues of smart systems, which are equipped with application-specific synthetic system knowledge and reasoning mechanisms. The third part presents and elaborates on a conceptual model of AI-based couplings of smart design and smart systems. The couplings may manifest in various concrete forms in real life that are referred to as “connectors” in this paper. The principal types of connectors are exemplified and discussed. It has been found that smart design tends to manifest as a methodology of blue-printing smart systems and that smart systems will be intellectualized the enablers of implementation of smart design. Understanding the affordances of and creating proper connectors between smart design and smart systems need further explorative research."/>
    <x v="50"/>
    <x v="3"/>
    <x v="1"/>
    <n v="0"/>
    <s v="Imre Horváth"/>
    <s v="Netherlands"/>
    <s v="EN"/>
    <s v="University of Cambridge"/>
    <m/>
    <m/>
    <m/>
    <m/>
    <m/>
    <m/>
    <m/>
    <n v="0"/>
    <m/>
    <m/>
  </r>
  <r>
    <n v="69"/>
    <s v="First"/>
    <s v="A Comprehensive Survey on 6G Networks:Applications, Core Services, Enabling Technologies, and Future Challenges"/>
    <s v="https://arxiv.org/abs/2101.12475"/>
    <s v="The fifth-generation (5G) of cellular networks use revolutionary and evolutionary technologies to notably improve wireless communication performance. However, given the envisioned new use cases (e.g., holographic communication) and the ever-increasing deployment of smart-physical end devices, the volume of network traffic has considerably raised, and the current mobile networks cannot wholly meet the ever-increasing demands. Hence, it is envisioned that 6G networks will play a critical role to alleviate these challenges by providing new communication services, network capacity, and ultra-low latency communications. In this paper, first, the need of 6G networks is discussed. Then, the potential 6G requirements and trends, as well as the latest research activities related to 6G are introduced. Furthermore, the key performance indicators, applications, new services, and the potential key enabling technologies for 6G networks are presented. Finally, several potential unresolved challenges for future 6G networks are presented."/>
    <x v="24"/>
    <x v="1"/>
    <x v="1"/>
    <n v="0"/>
    <s v="Amin Shahraki, Mahmoud Abbasi, Md. Jalil Piran, Mingzhe Chen, Shuguang Cui"/>
    <s v="USA, Korea, Iran"/>
    <s v="EN"/>
    <s v="Cornell University"/>
    <m/>
    <m/>
    <m/>
    <m/>
    <m/>
    <m/>
    <m/>
    <n v="0"/>
    <m/>
    <m/>
  </r>
  <r>
    <n v="70"/>
    <s v="First"/>
    <s v="Promoting the diffusion of technology to boost productivity and well-being in Korea"/>
    <s v="https://www.oecd-ilibrary.org/economics/promoting-the-diffusion-of-technology-to-boost-productivity-and-well-being-in-korea_51ea75a5-en"/>
    <s v="Korea is a top player in emerging digital technologies, with an outstanding digital infrastructure and a dynamic ICT sector. The COVID-19 outbreak highlighted the importance of digitalisation to contain the spread of the virus, by allowing quick testing and tracing of infected people, and spurred the development of the &quot;untact economy&quot;. Remote access both facilitated physical distancing and mitigated the economic impact of the crisis by enabling more people to continue working. Digital technologies offer opportunities to raise firms’ productivity and the population’s well-being. However, wide productivity gaps between large firms and SMEs and between manufacturing and services weigh on economy-wide productivity, which is far below the OECD average. A wide skills gap between youth and older generations prevents an increasing share of the population from taking part in and enjoying the benefits from a digitalised economy. This paper suggests ways to narrow the digital divide by enhancing the diffusion of digital technologies among firms and among individuals. Increased participation in quality ICT education and training for students, teachers, SME workers and older people is key to address the lack of adequate skills and awareness of digital benefits or dangers (online security, cyberbullying, addiction). Promoting innovation networks between SMEs, academia and large firms through vouchers or platforms can support SMEs’ R&amp;D and commercialisation of innovative goods and services. Waiving stringent regulations through regulatory sandboxes can help identify and alter regulations that hinder the adoption and diffusion of digital technologies."/>
    <x v="51"/>
    <x v="1"/>
    <x v="1"/>
    <n v="0"/>
    <s v="Mathilde Pak"/>
    <s v="Korea"/>
    <s v="EN"/>
    <s v="OECD iLibrary"/>
    <m/>
    <m/>
    <m/>
    <m/>
    <m/>
    <m/>
    <m/>
    <n v="0"/>
    <m/>
    <m/>
  </r>
  <r>
    <n v="71"/>
    <s v="First"/>
    <s v="Unsettled Issues on the Viability and Cost-Effectiveness of Automation in Aerospace Manufacturing"/>
    <s v="https://www.sae.org/publications/technical-papers/content/EPR2021005/"/>
    <s v="The aerospace manufacturing industry is, in many ways, one of the most sophisticated commercial manufacturing systems in existence. It uses cutting-edge materials to build highly complex, safety-critical structures and parts. However, it still relies largely upon human skill and dexterity during assembly._x000a_There are increasing efforts to introduce automation, but uptake is still relatively low. Why is this and what needs to be done? Some may point to part size or the need for accuracy. However, as with any complex issue, the problems are multifactorial. There are no right or wrong answers to the automation conundrum and indeed there are many contradictions and unsettled aspects still to be resolved._x000a_Unsettled Issues on the Viability and Cost-Effectiveness of Automation in Aerospace Manufacturing builds a comprehensive picture of industry views and attitudes backed by technical analysis to answer some of the most pressing questions facing robotic aerospace manufacturing."/>
    <x v="52"/>
    <x v="1"/>
    <x v="0"/>
    <n v="120"/>
    <s v="Philip Webb"/>
    <s v="UK"/>
    <s v="SAE International"/>
    <m/>
    <m/>
    <m/>
    <m/>
    <m/>
    <m/>
    <m/>
    <m/>
    <n v="0"/>
    <m/>
    <m/>
  </r>
  <r>
    <n v="72"/>
    <s v="First"/>
    <s v="Food Logistics 4.0: Opportunities and Challenges"/>
    <s v="https://www.mdpi.com/2305-6290/5/1/2"/>
    <s v="Food Logistics 4.0 is a term derived from Industry 4.0 focusing on all the aspects of food logistics management based on cyber-physical systems. It states that real-time information and the interconnectivity of things, supplemented with novel technologies will revolutionise and improve the way food logistics is carried out. It has tremendous potential in terms of bringing transparency, swift delivery of food at reduced cost, flexibility, and capability to deliver the right quality product at the right place and at the right time. This paper discusses the vital technologies within Food Logistics 4.0 and the opportunities and challenges in this regard. It focuses primarily on food logistics, including resource planning, warehouse management, transportation management, predictive maintenance, and data security. Internet of Things, Blockchain, Robotics and Automation and artificial intelligence are some of the technologies discussed"/>
    <x v="53"/>
    <x v="2"/>
    <x v="1"/>
    <n v="0"/>
    <s v="Sandeep Jagtap 1,*OrcID,Farah Bader 2,Guillermo Garcia-Garcia 3OrcID,Hana Trollman 2OrcID,Tobi Fadiji 4OrcID andKonstantinos Salonitis 1OrcID"/>
    <s v="UK, South Africa"/>
    <s v="MDPI"/>
    <m/>
    <m/>
    <m/>
    <m/>
    <m/>
    <m/>
    <m/>
    <m/>
    <n v="0"/>
    <m/>
    <m/>
  </r>
  <r>
    <n v="73"/>
    <s v="First"/>
    <s v="Modern methods in the field of machine modelling and simulation_x000a_as a research and practical issue related to Industry 4.0"/>
    <s v="https://journals.pan.pl/dlibra/publication/136717/edition/119401/content"/>
    <s v="Artificial intelligence (AI) is changing many areas of technology in the public and private spheres, including the economy. This report_x000a_reviews issues related to machine modelling and simulations concerning further development of mechanical devices and their control systems_x000a_as part of novel projects under the Industry 4.0 paradigm. The challenges faced by the industry have generated novel technologies used in the_x000a_construction of dynamic, intelligent, flexible and open applications, capable of working in real time environments. Thus, in an Industry 4.0_x000a_environment, the data generated by sensor networks requires AI/CI to apply close-to-real-time data analysis techniques. In this way industry_x000a_can face both fresh opportunities and challenges, including predictive analysis using computer tools capable of detecting patterns in the data_x000a_based on the same rules that can be used to formulate the prediction."/>
    <x v="23"/>
    <x v="1"/>
    <x v="1"/>
    <n v="0"/>
    <s v="Izabela ROJEK 1*, Marek MACKO 2 , Dariusz MIKOŁAJEWSKI 1 , Milan SÁGA 3 ,_x000a_and Tadeusz BURCZYŃSKI 4"/>
    <s v="Poland, Slovakia"/>
    <s v="PAN"/>
    <m/>
    <m/>
    <m/>
    <m/>
    <m/>
    <m/>
    <m/>
    <m/>
    <n v="0"/>
    <m/>
    <m/>
  </r>
  <r>
    <n v="74"/>
    <s v="First"/>
    <s v="The impact of intelligent automation in internal supply chains"/>
    <s v="https://www.inderscienceonline.com/doi/abs/10.1504/IJISM.2021.113563"/>
    <s v="Nowadays, industry is being forced to produce smaller and more diverse batches, increasing the complexity of internal supply chains. Data has become a valuable asset, supporting the development of intelligent automation solutions. Decision support systems, which leverage data, require the automation pyramid to be more flexible, as information needs to be exchanged simultaneously and in real-time with all automation layers. This paper proposes a framework for intelligent automation to deal with current challenges in acquisition and management of data in industrial settings, towards feeding decision support systems. It frames the topic within the scope of internal supply chains, addressing the framework impact on work practices within the organisation. Two real industrial implementation cases are examined, in the wood and chemical industries. Results help practitioners address the most impactful challenges affecting the performance of internal supply chains, by developing systems which are faster, more flexible, efficient and with improved quality."/>
    <x v="35"/>
    <x v="1"/>
    <x v="0"/>
    <n v="40"/>
    <s v="Tiago Coito Related information1IDMEC, Instituto Superior Técnico, Universidade de Lisboa, Lisboa, Portugal_x000a_, Joaquim L. Viegas Related information2IDMEC, Instituto Superior Técnico, Universidade de Lisboa, Lisboa, Portugal_x000a_, Miguel S.E. Martins Related information3IDMEC, Instituto Superior Técnico, Universidade de Lisboa, Lisboa, Portugal_x000a_, Bernardo Firme Related information4IDMEC, Instituto Superior Técnico, Universidade de Lisboa, Lisboa, Portugal_x000a_, João Figueiredo Related information5IDMEC, Universidade de Évora, Évora, Portugal_x000a_, Susana M. Vieira Related information6IDMEC, Instituto Superior Técnico, Universidade de Lisboa, Lisboa, Portugal_x000a_, João Miguel Da Costa Sousa Related information"/>
    <s v="Portugal"/>
    <s v="EN"/>
    <s v="InderScience Online"/>
    <m/>
    <m/>
    <m/>
    <m/>
    <m/>
    <m/>
    <m/>
    <n v="0"/>
    <m/>
    <m/>
  </r>
  <r>
    <n v="75"/>
    <s v="First"/>
    <s v="Impact of Internet of Things (IoT) on 5G"/>
    <s v="https://link.springer.com/chapter/10.1007/978-981-15-6202-0_14"/>
    <s v="Currently, a disconnected system makes a major challenge for IoT technologies. The ability of 5G to transmit data more quickly and support further links can benefit at once address the present challenge and simplify the connected device control. In contrast, using 4G/LTE networks, 5G will be able to process data quickly, which was a challenge for IoT solutions. The consequence has been long delays from sending data to receiving it. By using the 5G network, more users could continuously send more information without fear of overcrowding the network, leading to delays in the past. The 5G connectivity would allow everyone to realize the IoT technology’s strength. Now, IoT potential is vast, but the potential connectivity will come to fruition with 5G technology. Using sensors, “Smart” apps can easily transmit data even from thousands of miles away. In this paper, we discuss the impact and importance of 5G on IoT with its applications. As IoT is more established and essential due to the rapid growth of 5G, we discuss the establishment and necessity of IoT over 5G. Lastly, we focus on the aspect of IoT on updated 5G technology."/>
    <x v="54"/>
    <x v="4"/>
    <x v="0"/>
    <n v="30.69"/>
    <s v="Mitrabinda KhuntiaEmail authorDebabrata SinghSipra Sahoo"/>
    <s v="India"/>
    <s v="EN"/>
    <s v="SpringerLink"/>
    <m/>
    <m/>
    <m/>
    <m/>
    <m/>
    <m/>
    <m/>
    <n v="0"/>
    <m/>
    <m/>
  </r>
  <r>
    <n v="76"/>
    <s v="First"/>
    <s v="A Tutorial on Ultrareliable and Low-Latency Communications in 6G: Integrating Domain Knowledge Into Deep Learning"/>
    <s v="https://ieeexplore.ieee.org/abstract/document/9369424/authors#authors"/>
    <s v="As one of the key communication scenarios in the fifth-generation and also the sixth-generation (6G) mobile communication networks, ultrareliable and low-latency communications (URLLCs) will be central for the development of various emerging mission-critical applications. State-of-the-art mobile communication systems do not fulfill the end-to-end delay and overall reliability requirements of URLLCs. In particular, a holistic framework that takes into account latency, reliability, availability, scalability, and decision-making under uncertainty is lacking. Driven by recent breakthroughs in deep neural networks, deep learning algorithms have been considered as promising ways of developing enabling technologies for URLLCs in future 6G networks. This tutorial illustrates how domain knowledge (models, analytical tools, and optimization frameworks) of communications and networking can be integrated into different kinds of deep learning algorithms for URLLCs. We first provide some background of URLLCs and review promising network architectures and deep learning frameworks for 6G. To better illustrate how to improve learning algorithms with domain knowledge, we revisit model-based analytical tools and cross-layer optimization frameworks for URLLCs. Following this, we examine the potential of applying supervised/unsupervised deep learning and deep reinforcement learning in URLLCs and summarize related open problems. Finally, we provide simulation and experimental results to validate the effectiveness of different learning algorithms and discuss future directions."/>
    <x v="18"/>
    <x v="4"/>
    <x v="0"/>
    <n v="80"/>
    <s v="Changyang She; Chengjian Sun; Zhouyou Gu; Yonghui Li; Chenyang Yang; H. Vincent Poor; Branka Vucetic"/>
    <s v="China, Australia, USA"/>
    <s v="EN"/>
    <s v="IEEE"/>
    <m/>
    <m/>
    <m/>
    <m/>
    <m/>
    <m/>
    <m/>
    <n v="0"/>
    <m/>
    <m/>
  </r>
  <r>
    <n v="77"/>
    <s v="First"/>
    <s v="Social Innovation Business Through Value Co-creation with Customers Powered by Lumada: A Case Study of Hitachi Ltd."/>
    <s v="https://link.springer.com/chapter/10.1007/978-981-15-7658-4_4"/>
    <s v="Hitachi is a unique company which has accumulated manufacturing expertise, ICT and operational technology since its founding more than a century ago. Hitachi is now evolving its Social Innovation Business through digital technology and accelerating collaborative value creation with customers. One of key success factors is Lumada: Hitachi’s IoT core platform providing advanced digital solutions, services, and technologies for turning customers’ data into insights to drive digital innovation. This chapter introduces how Lumada contributes to value co-creation with customers in the era of AI/IoT."/>
    <x v="55"/>
    <x v="2"/>
    <x v="0"/>
    <n v="30.69"/>
    <s v="Masaharu Akatsu"/>
    <s v="Japan"/>
    <s v="EN"/>
    <s v="SpringerLink"/>
    <m/>
    <m/>
    <m/>
    <m/>
    <m/>
    <m/>
    <m/>
    <n v="0"/>
    <m/>
    <s v="https://www.hitachi.com/products/it/lumada/global/en/about/"/>
  </r>
  <r>
    <n v="78"/>
    <s v="First"/>
    <s v="Blockchain-based authentication and authorization for smart city applications"/>
    <s v="https://www.sciencedirect.com/science/article/pii/S0306457320309584?casa_token=GrdN2tuutbcAAAAA:ySgNZJUWgIuUje2mEdePfXADs-jBTZESt9W-s-UTafoW5GNzFz44ccFPs0_mNZzjCukQMkIx"/>
    <s v="The platforms supporting the smart city applications are rarely implemented from scratch by a municipality and/or totally owned by a single company, but are more typically realized by integrating some existing ICT infrastructures thanks to a supporting platform, such as the well known FIWARE platform. Such a multi-tenant deployment model is required to lower the initial investment costs to implement large scale solutions for smart cities, but also imposes some key security obstacles. In fact, smart cities support critical applications demanding to protect the data and functionalities from malicious and unauthorized uses. Equipping the supporting platforms with proper means for access control is demanding, but these means are typically implemented according to a centralized approach, where a single server stores and makes available a set of identity attributes and authorization policies. Having a single root of trust is not suitable in a distributed and cooperating scenario of large scale smart cities due to their multi-tenant deployment. In fact, each of the integrated system has its own set of security policies, and the other systems need to be aware of these policy, in order to allow a seamless use of the same credentials across the overall infrastructure (realizing what is known as the single-sign-on). This imposes the problem of consistent and secure data replicas within a distributed system, which can be properly approached by using the blockchain technology. Therefore, this work proposes a novel solution for distributed management of identity and authorization policies by leveraging on the blockchain technology to hold a global view of the security policies within the system, and integrating it in the FIWARE platform. A detailed assessment is provided to evaluate the goodness of the proposed approach and to compare it with the existing solutions."/>
    <x v="56"/>
    <x v="1"/>
    <x v="1"/>
    <n v="0"/>
    <s v="ChristianEspositoaMassimoFiccobBrij BhooshanGuptacd"/>
    <s v="Italy, India, Taiwan"/>
    <s v="EN"/>
    <s v="ScienceDirect"/>
    <m/>
    <m/>
    <m/>
    <m/>
    <m/>
    <m/>
    <m/>
    <n v="0"/>
    <m/>
    <m/>
  </r>
  <r>
    <n v="79"/>
    <s v="First"/>
    <s v="Multi-Cloud Adoption Challenges for the Cloud-Native Era: Best Practices and Solution Approaches"/>
    <s v="https://www.igi-global.com/article/multi-cloud-adoption-challenges-for-the-cloud-native-era/274339"/>
    <s v="With the ready availability of appropriate technologies and tools for crafting hybrid clouds, the move towards employing multiple clouds for hosting and running various business workloads is garnering subtle attention. The concept of cloud-native computing is gaining prominence with the faster proliferation of microservices and containers. The faster stability and maturity of container orchestration platforms also greatly contribute towards the cloud-native era. This paper guarantees the following contributions: 1) It describes the key motivations for multi-cloud concept and implementations. 2) It also highlights various key drivers of the multi-cloud paradigm. 3) It presents a brew of challenges that are likely to occur while setting up multi-cloud. 4) It elaborates the proven and potential solution approaches to solve the challenges. The technology-inspired and tool-enabled solution approaches significantly simplify and speed up the adoption of the fast-emerging and evolving multi-cloud concept in the cloud-native era."/>
    <x v="23"/>
    <x v="4"/>
    <x v="0"/>
    <n v="37.5"/>
    <s v="Pethuru Raj Chelliah (Reliance Jio Ltd., Bangalore, India) and Chellammal Surianarayanan (Bharathidasan University Constituent Arts and Science College, Bharathidasan University, Tiruchirappalli, India)"/>
    <s v="India"/>
    <s v="EN"/>
    <s v="IGI Global"/>
    <m/>
    <m/>
    <m/>
    <m/>
    <m/>
    <m/>
    <m/>
    <n v="0"/>
    <m/>
    <m/>
  </r>
  <r>
    <n v="80"/>
    <s v="First"/>
    <s v="The role of the digital twin in Industry 4.0"/>
    <s v="https://incoseil.org/files/EN_The_Voice_Of_Systems_Jan_21_V3.pdf"/>
    <s v="The move towards advanced manufacturing and industry 4.0 is fed by increased demand for speeding_x000a_up innovation, increasing flexibility, improving maintenance, becoming more customized while saving_x000a_on total cost of operations. The move is accompanied by increased dependence on virtual product and_x000a_process development, including data driven process, physics-based hybrid models and product knowledge. Other characteristics affecting modern design, manufacturing as well as maintenance, include_x000a_big data intelligence in product, process and maintenance, globally competitive operations, added_x000a_manufacturing, flexible manufacturing and robotics, sensor technology, smart value/supply chains and_x000a_industrial information technology backbones._x000a_This paper is about surrogate models, also called digital twins, that are providing an important complementary capacity to physical assets. Digital twins capture past, present and predicted behavior of_x000a_physical assets. Digital twin models are updated periodically to represent the current state of physical_x000a_assets. We review the role of digital twins, with an emphasis on Industry 4.0 applications emphasizing_x000a_analytic models in the context f monitoring, diagnostics, prognostics, and prescriptive analytics"/>
    <x v="40"/>
    <x v="1"/>
    <x v="1"/>
    <n v="0"/>
    <s v="Jacob Bortman, Department of Mechanical Engineering, Ben Gurion University, Israel_x000a_Ron S. Kenett, KPA, Raanana and Samuel Neaman Institute, Technion, Israel"/>
    <s v="Israel"/>
    <s v="EN"/>
    <s v="The Journal Of The Israeli Systems Engineers"/>
    <m/>
    <m/>
    <m/>
    <m/>
    <m/>
    <m/>
    <m/>
    <n v="0"/>
    <m/>
    <m/>
  </r>
  <r>
    <n v="81"/>
    <s v="First"/>
    <s v="Review and Implementation of Resilient Public Safety Networks: 5G, IoT, and Emerging Technologies"/>
    <s v="https://ieeexplore.ieee.org/abstract/document/9387696"/>
    <s v="This article highlights the importance of Internet of Things (IoT) and 5G networks in sustainable cities, focusing on disaster management systems. It also discusses suitable 5G communication technologies in disaster affected and communications outage areas. The article surveys various potential emerging communication technologies such as IoT, device-to-device communications, vehicular networks, cloud and fog computing, unmanned aerial vehicles, and sensor networks for disaster situations. The presented work offers insight in collaborative solutions using diverse technologies, which benefit from ever rising wireless connected devices to support communications in natural catastrophes. The article also presents extensive taxonomy for disaster communication systems and shares key results in selected areas. The key requirements for successful deployment of a robust communications system are also presented."/>
    <x v="57"/>
    <x v="2"/>
    <x v="0"/>
    <n v="33"/>
    <s v="Kamran Ali; Huan X. Nguyen; Quoc-Tuan Vien; Purav Shah; Mohsin Raza; Vishnu. V. Paranthaman; Btissam Er-Rahmadi"/>
    <s v="UK, Pakistan, Brazil"/>
    <s v="EN"/>
    <s v="IEEE"/>
    <m/>
    <m/>
    <m/>
    <m/>
    <m/>
    <m/>
    <m/>
    <n v="0"/>
    <m/>
    <m/>
  </r>
  <r>
    <n v="82"/>
    <s v="First"/>
    <s v="A smart reporting framework as an application of multi-agent system in machining industry"/>
    <s v="https://www.tandfonline.com/doi/abs/10.1080/0951192X.2021.1901312?casa_token=F1bNzHa2WAIAAAAA:B6mNcI3aTtHpWJ-eY7HkGVEyiKsP0O4uGmMGQdQbPIVnoVLG6BeQUW0AzQUiXFISxXGPEzV-YiE"/>
    <s v="Currently, the evolution of cyber-physical systems within the industry 4.0 paradigm enables the collection of large quantities of heterogeneous data that have not yet been efficiently exploited. One of the reasons is the digital chain disruption and lack of communication between the shop floor and operational management departments. To tackle such issues, this paper proposes a reporting framework as a common platform to support communication between the shop floor and operation management teams. The framework is based on a multi-agent system that solves the interoperability issues between tools, software and information systems. Agents are used to represent services such as reporting and are mainly exploited for decision-aiding. A reporting scenario is proposed to address chatter problems in an aeronautic case study. Efficient management of complex data is achieved by providing customized indicators for decision actors."/>
    <x v="58"/>
    <x v="1"/>
    <x v="0"/>
    <n v="53"/>
    <s v="Z. Yahouni,A. Ladj,F. BelkadiORCID Icon,O. MeskiORCID Icon &amp;M. Ritou"/>
    <s v="France"/>
    <s v="EN"/>
    <s v="Taylor &amp; Francis"/>
    <m/>
    <m/>
    <m/>
    <m/>
    <m/>
    <m/>
    <m/>
    <n v="0"/>
    <m/>
    <m/>
  </r>
  <r>
    <n v="83"/>
    <s v="First"/>
    <s v="Elastic Computing Resource Virtualization Method for a Service-centric Industrial Internet of Things"/>
    <s v="https://www.sciencedirect.com/science/article/abs/pii/S1389128621000918?casa_token=EK3MoOkcPbYAAAAA:k3VCkbIq5ew9sch9QFaiPxLve58anCINJbpwtcm_3mphTO3OVir0yP2Lx_8e1v1IZBBlIv4j"/>
    <s v="The industrial Internet of Things (IIoT) enables the interconnection of machines, devices, resources, and computing technologies to improve the reliability of manufacturing services. The role of Software-Defined Networks (SDNs) and Network Function Virtualization (NFV) are exploited in the IIoT environment to ensure effective management and computing resource utilization. Based on the SDN and NFV paradigms, this article introduces a novel elastic computing resource virtualization (ECRV) method to improve the flexibility of resource management in the IIoT. The need for virtualization is obtained by identifying the control and process platforms used in industrial task management. Support vector machine-based classification learning is used to achieve balanced identification, and prevents unnecessary distribution of limited resources, Support vector machine helps to retain flexibility in task control processes that use available industrial resources. By separating the process and control platforms, service dissemination is improved and backlogs in task processing are decreased. The proposed method could provide flexible virtualization and reduces the service response time and task failure."/>
    <x v="13"/>
    <x v="3"/>
    <x v="0"/>
    <n v="35.950000000000003"/>
    <s v="FayezAlqahtaniaMohammedAl-MaitahaKhaldounBesoulbS.K.Elagancd"/>
    <s v="Saudi Arabia, Egypt"/>
    <s v="EN"/>
    <s v="ScienceDirect"/>
    <m/>
    <m/>
    <m/>
    <m/>
    <m/>
    <m/>
    <m/>
    <n v="0"/>
    <m/>
    <m/>
  </r>
  <r>
    <n v="84"/>
    <s v="First"/>
    <s v="An Overview of Verification and Validation Challenges for Inspection Robots"/>
    <s v="https://www.mdpi.com/2218-6581/10/2/67"/>
    <s v="The advent of sophisticated robotics and AI technology makes sending humans into hazardous and distant environments to carry out inspections increasingly avoidable. Being able to send a robot, rather than a human, into a nuclear facility or deep space is very appealing. However, building these robotic systems is just the start and we still need to carry out a range of verification and validation tasks to ensure that the systems to be deployed are as safe and reliable as possible. Based on our experience across three research and innovation hubs within the UK’s “Robots for a Safer World” programme, we present an overview of the relevant techniques and challenges in this area. As the hubs are active across nuclear, offshore, and space environments, this gives a breadth of issues common to many inspection robots."/>
    <x v="1"/>
    <x v="2"/>
    <x v="1"/>
    <n v="0"/>
    <s v="Michael Fisher 1,*OrcID,Rafael C. Cardoso 1OrcID,Emily C. Collins 1OrcID,Christopher Dadswell 2,Louise A. Dennis 1OrcID,Clare Dixon 1OrcID,Marie Farrell 3OrcID,Angelo Ferrando 1OrcID,Xiaowei Huang 4,Mike Jump 2OrcID,Georgios Kourtis 1,Alexei Lisitsa 4,Matt Luckcuck 3OrcID,Shan Luo 4OrcID,Vincent Page 2,Fabio Papacchini 4OrcID andMatt Webster 5OrcID"/>
    <s v="UK, Ireland"/>
    <s v="EN"/>
    <s v="MDPI"/>
    <m/>
    <m/>
    <m/>
    <m/>
    <m/>
    <m/>
    <m/>
    <n v="0"/>
    <m/>
    <m/>
  </r>
  <r>
    <n v="85"/>
    <s v="First"/>
    <s v="The Rise of the New Network Industries: Regulating Digital Platforms"/>
    <s v="https://books.google.pl/books?hl=pl&amp;lr=&amp;id=ssckEAAAQBAJ&amp;oi=fnd&amp;pg=PT8&amp;dq=%22edge%22+%22digital+twin%22+%22mobility%22+%22security%22+%22experience%22&amp;ots=ndf7BWXvBt&amp;sig=8vGSGzuC46H_h0JP-CEgBpjVMvw&amp;redir_esc=y#v=onepage&amp;q&amp;f=false"/>
    <s v="Cutting through the confusion around the nature and implications of digitalization, this book explores the rise of the new digital networks, how they affect traditional infrastructure, and how they will eventually need to be regulated. The authors examine how digitalization affects infrastructures in telecommunications, transport, and energy, and how digital platforms establish themselves as a new network on top of and in addition to traditional ones._x000a__x000a__x000a__x000a_Complex concepts are introduced through short and colorful stories about the founders of the most popular platforms (Google, Facebook, Skype, Uber, etc.) and how they grew to positions of power, drawing parallels with century-old traditional network industries’ monopoly power (AT&amp;T, General Electric, etc.). The authors argue that these digital platforms strongly interfere with traditional infrastructures that are heavily regulated and provide essential services for society – meaning that digital platforms should be considered as a new and much more powerful type of infrastructure and will require regulation accordingly._x000a_"/>
    <x v="59"/>
    <x v="3"/>
    <x v="1"/>
    <n v="0"/>
    <s v="Matthias Finger, Juan Montero "/>
    <s v="Spain, Switzerland"/>
    <s v="EN"/>
    <s v="Routledge"/>
    <m/>
    <m/>
    <m/>
    <m/>
    <m/>
    <m/>
    <m/>
    <n v="0"/>
    <m/>
    <m/>
  </r>
  <r>
    <n v="86"/>
    <s v="First"/>
    <s v="Developing the Next Generation of Augmented Reality Games for Pediatric Healthcare: An Open-Source Collaborative Framework Based on ARCore for Implementing Teaching, Training and Monitoring Applications"/>
    <s v="https://www.mdpi.com/1424-8220/21/5/1865"/>
    <s v="Augmented Reality (AR) provides an alternative to the traditional forms of interaction between humans and machines, and facilitates the access to certain technologies to groups of people with special needs like children. For instance, in pediatric healthcare, it is important to help children to feel comfortable during medical procedures and tests that may be performed on them. To tackle such an issue with the help of AR-based solutions, this article presents the design, implementation and evaluation of a novel open-source collaborative framework that enables to develop teaching, training, and monitoring pediatric healthcare applications. Specifically, such a framework allows for building collaborative applications and shared experiences for AR devices, providing functionalities for connecting with other AR devices and enabling real-time visualization and simultaneous interaction with virtual objects. Since all the communications involved in AR interactions are handled by AR devices, the proposed collaborative framework is able to operate autonomously through a Local Area Network (LAN), thus requiring no cloud or external servers. In order to demonstrate the potential of the proposed framework, a practical use case application is presented. Such an application has been designed to motivate pediatric patients and to encourage them to increase their physical activity through AR games. The presented games do not require any previous configuration, as they use ARCore automatic surface detection technology. Moreover, the AR mobile gaming framework allows multiple players to engage in the same AR experience, so children can interact and collaborate among them sharing the same AR content. In addition, the proposed AR system provides a remote web application that is able to collect and to visualize data on patient use, aiming to provide healthcare professionals with qualified data about the mobility and mood of their patients through an intuitive and user-friendly web tool. Finally, to determine the performance of the proposed AR system, this article presents its evaluation in terms of latency and processing time. The results show that both times are low enough to provide a good user experience"/>
    <x v="39"/>
    <x v="4"/>
    <x v="1"/>
    <n v="0"/>
    <s v="Aida Vidal-Balea 1,2OrcID,Óscar Blanco-Novoa 1,2OrcID,Paula Fraga-Lamas 1,2,*OrcID andTiago M. Fernández-Caramés 1,2,*OrcID"/>
    <s v="Spain"/>
    <s v="EN"/>
    <s v="MDPI"/>
    <m/>
    <m/>
    <m/>
    <m/>
    <m/>
    <m/>
    <m/>
    <n v="0"/>
    <m/>
    <m/>
  </r>
  <r>
    <n v="87"/>
    <s v="First"/>
    <s v="IoT Technologies for Livestock Management: A Review of Present Status, Opportunities, and Future Trends"/>
    <s v="https://www.mdpi.com/2504-2289/5/1/10"/>
    <s v="The world population currently stands at about 7 billion amidst an expected increase in 2030 from 9.4 billion to around 10 billion in 2050. This burgeoning population has continued to influence the upward demand for animal food. Moreover, the management of finite resources such as land, the need to reduce livestock contribution to greenhouse gases, and the need to manage inherent complex, highly contextual, and repetitive day-to-day livestock management (LsM) routines are some examples of challenges to overcome in livestock production. The Internet of Things (IoT)’s usefulness in other vertical industries (OVI) shows that its role will be significant in LsM. This work uses the systematic review methodology of Preferred Reporting Items for Systematic Reviews and Meta-Analyses (PRISMA) to guide a review of existing literature on IoT in OVI. The goal is to identify the IoT’s ecosystem, architecture, and its technicalities—present status, opportunities, and expected future trends—regarding its role in LsM. Among identified IoT roles in LsM, the authors found that data will be its main contributor. The traditional approach of reactive data processing will give way to the proactive approach of augmented analytics to provide insights about animal processes. This will undoubtedly free LsM from the drudgery of repetitive tasks with opportunities for improved productivity"/>
    <x v="60"/>
    <x v="0"/>
    <x v="1"/>
    <n v="0"/>
    <s v="Bernard Ijesunor Akhigbe 1,2,*OrcID,Kamran Munir 2,3,Olugbenga Akinade 3,Lukman Akanbi 1,3 andLukumon O. Oyedele 3OrcID"/>
    <s v="UK, Nigeria"/>
    <s v="EN"/>
    <s v="MDPI"/>
    <s v="Agricolture"/>
    <n v="2"/>
    <n v="0"/>
    <n v="0"/>
    <n v="0"/>
    <n v="0"/>
    <n v="0"/>
    <n v="10"/>
    <s v="No"/>
    <m/>
  </r>
  <r>
    <n v="88"/>
    <s v="First"/>
    <s v="Cloud-Based Manufacturing (CBM) Interoperability in Industry 4.0"/>
    <s v="https://www.igi-global.com/chapter/cloud-based-manufacturing-cbm-interoperability-in-industry-40/276838"/>
    <s v="Bernard Ijesunor Akhigbe 1,2,*OrcID,Kamran Munir 2,3,Olugbenga Akinade 3,Lukman Akanbi 1,3 andLukumon O. Oyedele 3OrcID"/>
    <x v="23"/>
    <x v="1"/>
    <x v="0"/>
    <n v="37.5"/>
    <s v="István Mezgár, Gianfranco Pedone "/>
    <s v="Hungary"/>
    <s v="EN"/>
    <s v="IGI Global"/>
    <m/>
    <m/>
    <m/>
    <m/>
    <m/>
    <m/>
    <m/>
    <n v="0"/>
    <m/>
    <m/>
  </r>
  <r>
    <n v="89"/>
    <s v="First"/>
    <s v="Industry 4.0, a revolution that requires technology and national strategies"/>
    <s v="https://link.springer.com/article/10.1007/s40747-020-00267-9"/>
    <s v="Since 2011, when the concepts of Industry 4.0 were first announced, this industrial revolution has grown and expanded from some theoretical concepts to real-world applications. Its practicalities can be found in many fields and affect nearly all of us in so many ways. While we are adapting to new changes, adjustments are starting to reveal on national and international levels. It is becoming clear that it is not just new innovations at play, technical advancements, governmental policies and markets have never been so intertwined. Here, we generally describe the concepts of Industry 4.0, explain some new terminologies and challenges for clarity and completeness. The key of this paper is that we summarise over 14 countries’ up-to-date national strategies and plans for Industry 4.0. Some of them are bottom-up, such as Portugal, some top-down, such as Italy, a few like the United States had already been moving in this direction long before 2011. We see governments are tailoring their efforts accordingly, and industries are adapting as well as driving those changes."/>
    <x v="61"/>
    <x v="1"/>
    <x v="1"/>
    <n v="0"/>
    <s v="Fengwei Yang1 · Sai Gu2"/>
    <s v="UK"/>
    <s v="EN"/>
    <s v="SpringerLink"/>
    <m/>
    <m/>
    <m/>
    <m/>
    <m/>
    <m/>
    <m/>
    <n v="0"/>
    <m/>
    <m/>
  </r>
  <r>
    <n v="90"/>
    <s v="First"/>
    <s v="Insurance 4.0: Benefits and Challenges of Digital Transformation"/>
    <s v="https://books.google.pl/books?hl=pl&amp;lr=&amp;id=TnkGEAAAQBAJ&amp;oi=fnd&amp;pg=PR5&amp;dq=%22edge%22+%22digital+twin%22+%22mobility%22+%22security%22+%22experience%22&amp;ots=IQerORSp1e&amp;sig=mUT1kRsUSD-M8lps8h2-AutI62s&amp;redir_esc=y#v=onepage&amp;q&amp;f=false"/>
    <s v="Industry 4.0 has spread globally since its inception in 2011, now encompassing many sectors, including its diffusion in the field of financial services. By combining information technology and automation, it is now canvassing the insurance sector, which is in dire need of digital transformation.This book presents a business model of Insurance 4.0 by detailing its implementation in processes, platforms, persons, and partnerships of the insurance companies alongside looking at future developments. Filled with business cases in insurance companies and financial services, this book will be of interest to those academics and researchers of insurance, financial technology, and digital transformation, alongside executives and managers of insurance companies."/>
    <x v="62"/>
    <x v="4"/>
    <x v="1"/>
    <n v="0"/>
    <s v="Bernardo Nicoletti"/>
    <s v="Italy"/>
    <s v="EN"/>
    <s v="Palgrave Macmillan"/>
    <m/>
    <m/>
    <m/>
    <m/>
    <m/>
    <m/>
    <m/>
    <n v="0"/>
    <m/>
    <m/>
  </r>
  <r>
    <n v="91"/>
    <s v="First"/>
    <s v="Artificial intelligence in sustainable energy industry: Status Quo, challenges and opportunities"/>
    <s v="https://www.sciencedirect.com/science/article/abs/pii/S0959652621000548"/>
    <s v="The energy industry is at a crossroads. Digital technological developments have the potential to change our energy supply, trade, and consumption dramatically. The new digitalization model is powered by the artificial intelligence (AI) technology. The integration of energy supply, demand, and renewable sources into the power grid will be controlled autonomously by smart software that optimizes decision-making and operations. AI will play an integral role in achieving this goal. This study focuses on the use of AI techniques in the energy sector. This study aims to present a realistic baseline that allows researchers and readers to compare their AI efforts, ambitions, new state-of-the-art applications, challenges, and global roles in policymaking. We covered three major aspects, including: i) the use of AI in solar and hydrogen power generation; (ii) the use of AI in supply and demand management control; and (iii) recent advances in AI technology. This study explored how AI techniques outperform traditional models in controllability, big data handling, cyberattack prevention, smart grid, IoT, robotics, energy efficiency optimization, predictive maintenance control, and computational efficiency. Big data, the development of a machine learning model, and AI will play an important role in the future energy market. Our study’s findings show that AI is becoming a key enabler of a complex, new and data-related energy industry, providing a key magic tool to increase operational performance and efficiency in an increasingly cut-throat environment. As a result, the energy industry, utilities, power system operators, and independent power producers may need to focus more on AI technologies if they want meaningful results to remain competitive. New competitors, new business strategies, and a more active approach to customers would require informed and flexible regulatory engagement with the associated complexities of customer safety, privacy, and information security. Given the pace of development in information technology, AI and data analysis, regulatory approvals for new services and products in the new Era of digital energy markets can be enforced as quickly and efficiently as possible."/>
    <x v="63"/>
    <x v="1"/>
    <x v="0"/>
    <n v="39.35"/>
    <s v="TanveerAhmadabDongdongZhangcChaoHuangaeHongcaiZhangaNingyiDaiaYonghuaSongafHuanxinChend"/>
    <s v="China"/>
    <s v="EN"/>
    <s v="ScienceDirect"/>
    <m/>
    <m/>
    <m/>
    <m/>
    <m/>
    <m/>
    <m/>
    <n v="0"/>
    <m/>
    <m/>
  </r>
  <r>
    <n v="92"/>
    <s v="First"/>
    <s v="A computing toolkit for building efficient autonomous_x000a_applications leveraging humanistic intelligence_x000a_(TEACHING)"/>
    <s v="https://teaching-h2020.eu/sites/default/files/docs/TEACHING-D3.1-final.pdf"/>
    <s v="TEACHING project’s workpackage 3 aims to enhance the project’s technology brick_x000a_development by building a dependable engineering environment that supports the development_x000a_of self-adaptive artificial humanistic intelligence in a dependable manner. In this context, WP3_x000a_focuses on the establishment of engineering methods, architectural concepts and design patterns_x000a_that can be used to develop dependable and AI-based autonomous system development._x000a_Dependability engineering of adaptive, cloud-based and/or AI-based systems is still a topic_x000a_where first concepts need to be instantiated (like practical processes and methods, covering the_x000a_whole lifecycle). The assurance of dependability, especially considering novel AI-based and/or_x000a_dynamical runtime-based approaches, is still an open issue that is lacking in common solution_x000a_so far._x000a_To that aim, the goal of this deliverable is to identify gaps with existing solutions for the_x000a_management of CPSoSs throughout their life cycle including design and operational phases_x000a_(architectural frameworks, conceptual models, process frameworks etc.). Based on this_x000a_analysis, architectural, process and development framework will be developed to support_x000a_automated dependability evaluation of CPSoS (Obj. 5 of TEACHING project)._x000a_In compliance with its intended purpose for the TEACHING project, this document (D3.1)_x000a_presents the established body of knowledge of WP3 at Milestone 1. Therefore, this_x000a_deliverable does not focus on the development of TEACHING technology bricks only, but_x000a_also enhances the project via a different view focusing on development processes and_x000a_engineering methods. The technical content of the document also serves the purpose of_x000a_enhancing other WPs activities concerned with business view perspectives and use-cases,_x000a_system architecture concepts and SotA, as well as the development of the TEACHING_x000a_technology bricks._x000a_The content of the deliverable results from activities undertaken in WP3 in the first project_x000a_phase and covers the following sections: (a) the current state of practice in terms of dependable_x000a_engineering methods, architectural concepts, as well as regulation activities and industrial_x000a_working groups, (b) relation to TEACHING project requirements, (c) dependability_x000a_architectures concepts and architecture pattern for different scenarios, (d) approaches for_x000a_application of AI for ensuring of CPSoS dependability, and (e) dependability engineering of_x000a_cloud-connected AI-based systems."/>
    <x v="53"/>
    <x v="3"/>
    <x v="1"/>
    <n v="0"/>
    <s v="[(TUG) Jürgen DOBAJ, Matthias SEIDL, Maid DZAMBIC]_x000a_[(I&amp;M) Lorenzo Giraudi, Roberta Peroglio]_x000a_[(ITML) Angela Dimitriou]_x000a_[(HUA) Charalampos Davalas, Dimitrios Michail, Christos_x000a_Sardianos, Konstantinos Tserpes, Iraklis Varlamis]_x000a_[(AVL) Omar Veledar]_x000a_[(UniPi) Davide Bacciu]_x000a_[(M) Marilina DE GENNARO, Calogero CALANDRA, Sara_x000a_POTENZA]"/>
    <s v="Greece, Italy, France, Germany, Austria"/>
    <s v="EN"/>
    <s v="Horizon 2020 Program"/>
    <m/>
    <m/>
    <m/>
    <m/>
    <m/>
    <m/>
    <m/>
    <n v="0"/>
    <m/>
    <m/>
  </r>
  <r>
    <n v="93"/>
    <s v="First"/>
    <s v="Trends and Opportunities of Tertiary Education in Safety Engineering Moving towards Safety 4.0"/>
    <s v="https://search.proquest.com/openview/a280055f3a823b18564027ebbae1859f/1?pq-origsite=gscholar&amp;cbl=2032327"/>
    <s v="Industry and related work and workplaces are constantly changing as a result of the implementation of new technologies, substances and work processes, changes in the composition of_x000a_the workforce and the labor market, and new forms of employment and work organization. The implementation of new technologies represents certain ambivalence. Next to the positive impact on_x000a_workers’ health, new risks and challenges can arise in the area of process and occupational safety and_x000a_health of people at work. On these bases, it follows the need for predicting and handling the new_x000a_risks, in order to ensure safe and healthy workplaces in the future. The aim of most forecasting_x000a_studies is not only to identify new emerging risks, but also to foresee changes that could affect_x000a_occupational safety and health. However, a number of questions still require proper investigation, i.e.,_x000a_“What impact do new emerging risks have on tertiary education in the area of Safety engineering?_x000a_Has tertiary education already reacted to progress in science and research and does it have these innovations in its syllabus? How are tertiary graduates prepared for the real world of new technologies?”_x000a_This paper represents a first attempt in the literature to provide answers to the raised questions, by a_x000a_survey approach involving academics, Health Safety and Environment (HSE) industrial experts and_x000a_university students in the Czech Republic. Even if statistical evaluation is limited to a single Country_x000a_and to a small sample size, the obtained results allow suggesting practical recommendations that can_x000a_contribute to ensuring new challenges in the area of education by addressing relevant culture issues_x000a_needed to support new workplace realities according to the newly defined Safety 4.0."/>
    <x v="64"/>
    <x v="3"/>
    <x v="1"/>
    <n v="0"/>
    <s v="Vendula Laciok 1_x000a_, Katerina Sikorova 1_x000a_, Bruno Fabiano 2 and Ales Bernatik 1,*"/>
    <s v="Italy, Czech Republic"/>
    <s v="EN"/>
    <s v="ProQuest"/>
    <m/>
    <m/>
    <m/>
    <m/>
    <m/>
    <m/>
    <m/>
    <n v="0"/>
    <m/>
    <m/>
  </r>
  <r>
    <n v="94"/>
    <s v="First"/>
    <s v="Unilever Company Strategic Business Analysis"/>
    <s v="http://dspace.lib.fcu.edu.tw/jspui/handle/2377/32072"/>
    <s v="There are many factors that affect a company's success and growth, especially for giant multinationals. A corporate's phased development strategies will influence its destiny, running a successful and sustainable big company is not easy. Unilever is a multinational FMCG company with a long history of development. The corporate goal for over 120 years has been to enhance the lives of the people around the world every day. The mission of the company has not changed much since William Lever, the founder, concentrated during the 1880s on what he called &quot;shared prosperity&quot;. Today, through the Unilever Sustainable Living Plan (USLP), which seeks to expand industry while halving the environmental footprint and growing the social impact, the organization is living out this pledge. The goal of Unilever is to bring vitality to life. With products that make individuals feel healthy, look good and get more out of life, they satisfy everyday demands for fitness, grooming and personal care. Unilever strategy: A belief that sustainable business drives superior performance lies at the heart of the Unilever Compass – the strategy to create long-term value for Unilever’s stakeholders. As they have done for years, Unilever strives to keep their goods better and environmentally green. Comprehension of cultures, markets, and organizations requires successful business analysis. Among other aspects, this comes from experience, solid data and knowledge, and the proper choice and use of analytical techniques. Businesspeople must continually be able to make sense of their market, cultures, organizations, and tactics to be competitive in today's information age. Business management is a way of conducting an organization. Its aim is to establish values, management skills, organizational roles, and management procedures that connect decision-making at all levels and across all levels of authority to political, strategic, and operational. Analyzing the growth plan of an organization lets management realize the value of the plans offered and helps the company at each point to follow the correct path. Effective management is undergirded by helpful analytical insights. Analyzing a company's development strategy helps managers understand the importance of the strategies given, and helps the company have the right direction in each stage. In order to delve into a large and multi-product company like Unilever, we took turns looking at the major contents listed: Unilever’s SWOT Analysis, Three level strategy, Unilever’s Strategic Map, Unilever’s five forces analysis, Strategic Group Analysis, Porter Diamond Analysis, Unilever’s Value Chain, and National Diamond Analysis."/>
    <x v="65"/>
    <x v="3"/>
    <x v="1"/>
    <n v="0"/>
    <s v="Lieu, Pham Thi Hoa; Arunjit, Nuttika; Buapradabkul, Shinnapat; Nathaniel, Darren"/>
    <s v="China"/>
    <s v="EN"/>
    <s v="Feng Chia Univeristy"/>
    <m/>
    <m/>
    <m/>
    <m/>
    <m/>
    <m/>
    <m/>
    <n v="0"/>
    <m/>
    <m/>
  </r>
  <r>
    <n v="95"/>
    <s v="First"/>
    <s v="A Comprehensive Survey on Machine Learning-Based Big Data Analytics for IoT-Enabled Smart Healthcare System"/>
    <s v="https://link.springer.com/article/10.1007/s11036-020-01700-6"/>
    <s v="The outbreak of chronic diseases such as COVID-19 has made a renewed call for providing urgent healthcare facilities to the citizens across the globe. The recent pandemic exposes the shortcomings of traditional healthcare system, i.e., hospitals and clinics alone are not capable to cope with this situation. One of the major technology that aids contemporary healthcare solutions is the smart and connected wearables. The advancement in Internet of Things (IoT) has enabled these wearables to collect data on an unprecedented scale. These wearables gather context-oriented information related to our physical, behavioural and psychological health. The big data generated by wearables and other healthcare devices of IoT is a challenging task to manage that can negatively affect the inference process at the decision centres. Applying big data analytics for mining information, extracting knowledge and making predictions/inferences has recently attracted significant attention. Machine learning is another area of research that has successfully been applied to solve various networking problems such as routing, traffic engineering, resource allocation, and security. Recently, we have seen a surge in the application of ML-based techniques for the improvement of various IoT applications. Although, big data analytics and machine learning are extensively researched, there is a lack of study that exclusively focus on the evolution of ML-based techniques for big data analysis in the IoT healthcare sector. In this paper, we have presented a comprehensive review on the application of machine learning techniques for big data analysis in the healthcare sector. Furthermore, strength and weaknesses of existing techniques along with various research challenges are highlighted. Our study will provide an insight for healthcare practitioners and government agencies to keep themselves well-equipped with the latest trends in ML-based big data analytics for smart healthcare."/>
    <x v="5"/>
    <x v="2"/>
    <x v="1"/>
    <n v="0"/>
    <s v="Wei Li, Yuanbo Chai, Fazlullah Khan, Syed Rooh Ullah Jan, Sahil Verma, Varun G. Menon, Kavita &amp; Xingwang Li "/>
    <s v="China, India, Vietnam, Pakistan"/>
    <s v="EN"/>
    <s v="SpringerLink"/>
    <m/>
    <m/>
    <m/>
    <m/>
    <m/>
    <m/>
    <m/>
    <n v="0"/>
    <m/>
    <m/>
  </r>
  <r>
    <n v="96"/>
    <s v="First"/>
    <s v="Blockchain and Building Information Management (BIM) for Sustainable Building Development within the Context of Smart Cities"/>
    <s v="https://www.mdpi.com/2071-1050/13/4/2090"/>
    <s v="‘Smart cities’ are a new type of city where stakeholders are jointly responsible for urban management. City Information Management (CIM) is an output tool for smart city planning and management, which assists in achieving the sustainable development of urban infrastructure, and promotes smart cities to achieve the goals of stable global economic development, sustainable environmental development, and improvement of people’s quality of life. Existing research has so far established that blockchain and BIM have great potential to enhance construction project performance. However, there is little research on how blockchain and BIM can support sustainable building design and construction. Therefore, the aim of this paper is to explore the potential impact of the integration of blockchain and BIM in a smart city environment on making buildings more sustainable within the context of CIM/Smart Cities. The paper explores the relationships between blockchain, BIM and sustainable building across the life cycle stage of a construction project. This paper queries the Web of Science (WoS) database with keywords to obtain relevant publication, and then uses the VOSviewer to visually analyze the relationships between blockchain, BIM, and sustainable building within the context of smart cities and CIM, which is conducted in bibliometric analysis followed by micro scheme analysis. The results demonstrate the value of this method in gauging the importance of these three topics, highlighting their interrelationships and identifying trends, giving researchers an objective research direction. Those aspects reported in the paper constitute an original contribution"/>
    <x v="66"/>
    <x v="1"/>
    <x v="1"/>
    <n v="0"/>
    <s v="Zhen Liu 1,*OrcID,Ziyuan Chi 1,*OrcID,Mohamed Osmani 2 andPeter Demian 2OrcID"/>
    <s v="China, UK"/>
    <s v="EN"/>
    <s v="MDPI"/>
    <m/>
    <m/>
    <m/>
    <m/>
    <m/>
    <m/>
    <m/>
    <n v="0"/>
    <m/>
    <m/>
  </r>
  <r>
    <n v="97"/>
    <s v="First"/>
    <s v="Development of a synthesis concept for the_x000a_Smart City Maun Science Park"/>
    <s v="https://opus.htwg-konstanz.de/frontdoor/deliver/index/docId/2752/file/210313_Master-Thesis_Felix_Lay_Opus.pdf"/>
    <s v="Cities around the world are facing an increasing number of global and local challenges, such as_x000a_climate change and scarcity of raw materials. At the same time trends like digitalization, globalization and networking gain in importance. For this reason, cities have started implementing smart_x000a_solutions within the urban structure in order to evolve towards a Smart City. In Botswana, the Maun_x000a_Science Park is intended to provide a best practice approach for a Botswanan Smart City. Since_x000a_Smart City concepts have to be specifically tailored to local conditions, the first main goal of this_x000a_thesis is to develop a synthesis concept for the Maun Science Park. A key problem in cities is the_x000a_utilization of space, which is further intensified by increasing urbanization and population growth._x000a_Therefore, the second main goal is to develop approaches of (digitally) re-programmable space to_x000a_use available areas intelligently and optimized._x000a_Within the thesis, human-centered design has been applied as structure-giving methodology. By_x000a_clarifying relevant Smart City contents, considering reference examples as well as identifying local_x000a_challenges and requirements, an appropriate concept has been developed with human-focus. Furthermore, the methodologies of literature research and expert interviews have been used as input_x000a_in the individual human-centered design phases. In combination with an innovation funnel, the_x000a_methodology human-centered design forms the structure of the thesis._x000a_In total, ten main solution areas and 37 sub-segments have been identified for the synthesis concept of Maun Science Park. Additionally, a concept for Smart Buildings has been developed as a_x000a_part of the synthesis concept and as an essential infrastructure component of the Maun Science_x000a_Park (three main segments, 16 sub-segments). Based on expert input, a prioritization has been_x000a_determined by evaluating the impact and economic affordability of the individual sub-areas. Moreover, individual key areas have been highlighted by identifying direct interactions between subsegments and on the basis of expert input – these are particularly related to the segments Smart_x000a_Data and Smart People. Besides the synthesis concept, approaches of (digitally) re-programmable_x000a_space have been created. Thereby, ten approaches refer to the conversion, reuse or expansion_x000a_abilities of space within daily, weekly or life cycle. In addition, the conventional (digitally) re-programmable space idea has been extended by two new considerations – “multi-purpose use of builtup space” and “concept programming in the planning phase”. Finally, within an overall consideration – synthesis concept combined with approaches of (digitally) re-programmable space – the_x000a_added value of the developed contents has been outlined, positive and negative aspects have been_x000a_identified within a SWOT analysis and the business model of the Maun Science Park approach has_x000a_been verified in a Business Model Canvas._x000a_Through explicit elaboration, classification and prioritization of solution areas, the developed concept can serve as a basis for further project steps. Based on the defined requirements of the subsegments, solutions can be developed with regard to the entire Smart City context."/>
    <x v="67"/>
    <x v="2"/>
    <x v="1"/>
    <n v="0"/>
    <s v="Felix Lay"/>
    <s v="Germany"/>
    <s v="EN"/>
    <s v="HTWG Konstanz University"/>
    <m/>
    <m/>
    <m/>
    <m/>
    <m/>
    <m/>
    <m/>
    <n v="0"/>
    <m/>
    <m/>
  </r>
  <r>
    <n v="98"/>
    <s v="First"/>
    <s v="Functional Testing of a passenger train: the case of the Donizetti regional rolling stock"/>
    <s v="https://webthesis.biblio.polito.it/18545/1/tesi.pdf"/>
    <s v="The aim of this Master’s thesis is presenting two of the main phases of the lifecycle_x000a_of a passenger regional train, namely post-production testing operations and_x000a_maintenance. The first of the two processes is analysed from the point of view of an_x000a_important industrial company acting in the field, Alstom Ferroviaria S.p.A, with a_x000a_detailed overview of all the different steps constituting this crucial lifecycle phase._x000a_The second process, instead, is briefly introduced and a base for an algorithm for_x000a_future predictive maintenance application is proposed._x000a_In particular, the first part of this work is intended to analyse the functional testing_x000a_process of the Smart Coradia operated by Ferrovie Nord, named Donizetti, a highperformance, medium capacity regional train. Alstom’s Italian production site is_x000a_placed in Savigliano (CN) and it is an example of industry 4.0, where it is possible_x000a_to follow the assembly processes of different types of trains, from regional to highspeed ones._x000a_In order to analyse the testing process, a comparison has been made with the POP,_x000a_the Smart Coradia operated by Trenitalia, highlighting the customization gaps_x000a_between the two trains. The processes and tools necessary for testing the train have_x000a_been therefore adapted and the risks that could emerge during the process have_x000a_been considered and investigated. For this purpose, reasoning in a top-down_x000a_perspective, the P-FMEA model has been applied and this allowed to take action_x000a_against the main failures that can be encountered._x000a_Starting from the testing phases, a variable of relevant importance for the operation_x000a_of all trains has been selected: the wear of the friction component (pad) of the brake_x000a_block. Therefore, the second part of this work is, instead, a prognostic algorithm_x000a_capable of detecting anomalies and of foreseeing the useful life of the braking pads_x000a_of the Donizetti, using data measurable starting from the testing operation in order_x000a_to set up initial parameters for the model proposed. An overview of the_x000a_technologies that could be used to improve this methodology is provided._x000a_The train, as it is composed of several subsystems, is seen as a complex entity and_x000a_therefore a Systems Engineering and its holistic vision are the Ariadne's thread_x000a_along the course of this thesis."/>
    <x v="68"/>
    <x v="2"/>
    <x v="1"/>
    <n v="0"/>
    <s v="Simona Gurrì"/>
    <s v="Italy"/>
    <s v="EN"/>
    <s v="Politecnico di Torino"/>
    <m/>
    <m/>
    <m/>
    <m/>
    <m/>
    <m/>
    <m/>
    <n v="0"/>
    <m/>
    <m/>
  </r>
  <r>
    <n v="99"/>
    <s v="First"/>
    <s v="Toward 6G: A New Era of Convergence"/>
    <s v="https://books.google.pl/books?hl=pl&amp;lr=&amp;id=4ZcMEAAAQBAJ&amp;oi=fnd&amp;pg=PP12&amp;dq=%22edge%22+%22digital+twin%22+%22mobility%22+%22security%22+%22experience%22&amp;ots=c4DzZuNYTa&amp;sig=lpjozCBRh4csd4n5OqMXz5Y0pIo&amp;redir_esc=y#v=onepage&amp;q&amp;f=false"/>
    <s v="The latest developments and recent progress on the key technologies enabling next-generation 6G mobile networks_x000a__x000a_Toward 6G: A New Era of Convergence offers an up-to-date guide to the emerging 6G vision by describing new human-centric services made possible by combinations of mobile robots, avatars, and smartphones, which will be increasingly replaced with wearable displays and haptic interfaces that provide immersive extended reality (XR) experiences. The authors—noted experts on the topic—include a review of their work and information on the recent progress on the Tactile Internet and multi-sensory haptic communications. The book highlights decentralized edge computing in particular via Ethereum blockchain technologies, most notably the so-called decentralized autonomous organization (DAO) for crowdsourcing of human skills to solve problems that machines (such as autonomous artificial intelligence agents and robots) alone cannot solve well._x000a__x000a_The book also contains a review of the most recent and ongoing work on XR (including virtual/augmented/mixed reality). Specifically, the book describes the implications of the transition from the current gadgets-based Internet to a future Internet that is evolving from bearables (such as smartphones), moves towards wearables (for example Amazon's recently launched voice-controlled Echo Loop ring, glasses, and earbuds), and then finally progresses to nearables with embedded computing technologies and intelligent provisioning mechanisms for the delivery of human-intended services, including sixth-sense perceptions, in a 6G post-smartphone era. This important text:_x000a__x000a_Offers a review of the 6G network architectures and key enabling technologies_x000a_Explains why 6G should not be a mere exploration of more spectrum at high-frequency bands, but rather a convergence of upcoming technological trends_x000a_Describes the Tactile Internet's human-in-the-loop centric design principles and haptic communications models_x000a_Includes analytical frameworks to estimate the fluid orchestration of human + machine co-activities across unified communication network infrastructures_x000a_Explores the performance gains of cooperative computation offloading with communications and computation limitations in both fronthaul and backhaul_x000a_Written for students, network researchers, professionals, engineers, and practitioners, Toward 6G: A New Era of Convergence explores the most recent advances on the key technologies enabling next-generation 6G mobile networks, with an emphasis on their seamless convergence."/>
    <x v="69"/>
    <x v="1"/>
    <x v="1"/>
    <n v="0"/>
    <s v="Martin Maier (Author), Amin Ebrahimzadeh (Author"/>
    <s v="Canada"/>
    <s v="EN"/>
    <s v="Wiley"/>
    <m/>
    <m/>
    <m/>
    <m/>
    <m/>
    <m/>
    <m/>
    <n v="0"/>
    <m/>
    <m/>
  </r>
  <r>
    <n v="100"/>
    <s v="First"/>
    <s v="Urban Sustainability and Natural Hazards Management; Designs Using Simulations"/>
    <s v="https://www.mdpi.com/2071-1050/13/2/649"/>
    <s v="Sustainability is a topic with deep implications, as reflected by the approval of the 2030 Agenda for the sustainable development that has 17 Sustainable Development Goals (SDGs). One of these SDGs tries to achieve the sustainability of cities, for which we have verified that their resilience is necessary against natural hazards (NH). For the persistence of NH through time on a world scale, it is crucial to train expert technicians in the prevention and control of these risks. For this research, two studies have been made, one focused on research into the training of environmentalists by means of gamification, and the other to verify the potential of this same tool in the NH analysis and management. With this work we have been able to verify that the model of city designed can be an alternative and more sustainable model to the current solutions, also corroborating the usefulness of simulation in their design and its role in the resilience against NH. On the other hand, in relation to the teaching of the subject under study, based on the competences studied, this study is considered successful, demonstrating the utility of gamification and simulations in the formation of environmentalists"/>
    <x v="70"/>
    <x v="1"/>
    <x v="1"/>
    <n v="0"/>
    <s v="Paz Fernández *OrcID andMatías Ceacero-MorenoOrcID"/>
    <s v="Spain"/>
    <s v="EN"/>
    <s v="MDPI"/>
    <m/>
    <m/>
    <m/>
    <m/>
    <m/>
    <m/>
    <m/>
    <n v="0"/>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A0C5C7D-0734-4DF5-AD75-B3EB7BED8D36}" name="PivotTable8" cacheId="1" applyNumberFormats="0" applyBorderFormats="0" applyFontFormats="0" applyPatternFormats="0" applyAlignmentFormats="0" applyWidthHeightFormats="1" dataCaption="Values" updatedVersion="7" minRefreshableVersion="3" useAutoFormatting="1" itemPrintTitles="1" createdVersion="6" indent="0" outline="1" outlineData="1" multipleFieldFilters="0" chartFormat="1">
  <location ref="A37:E48" firstHeaderRow="1" firstDataRow="2" firstDataCol="1" rowPageCount="1" colPageCount="1"/>
  <pivotFields count="25">
    <pivotField showAll="0"/>
    <pivotField showAll="0"/>
    <pivotField dataField="1" showAll="0"/>
    <pivotField showAll="0"/>
    <pivotField showAll="0"/>
    <pivotField axis="axisRow" showAll="0">
      <items count="15">
        <item x="0"/>
        <item x="1"/>
        <item x="2"/>
        <item x="3"/>
        <item x="4"/>
        <item x="5"/>
        <item x="6"/>
        <item x="7"/>
        <item x="8"/>
        <item x="9"/>
        <item x="10"/>
        <item x="11"/>
        <item x="12"/>
        <item x="13"/>
        <item t="default"/>
      </items>
    </pivotField>
    <pivotField axis="axisPage" showAll="0">
      <items count="6">
        <item x="0"/>
        <item x="2"/>
        <item x="1"/>
        <item x="3"/>
        <item x="4"/>
        <item t="default"/>
      </items>
    </pivotField>
    <pivotField axis="axisCol" showAll="0">
      <items count="5">
        <item x="1"/>
        <item x="2"/>
        <item x="0"/>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defaultSubtotal="0">
      <items count="6">
        <item sd="0" x="0"/>
        <item sd="0" x="1"/>
        <item sd="0" x="2"/>
        <item sd="0" x="3"/>
        <item sd="0" x="4"/>
        <item x="5"/>
      </items>
    </pivotField>
    <pivotField axis="axisRow" showAll="0" defaultSubtotal="0">
      <items count="11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x="116"/>
        <item x="117"/>
        <item x="118"/>
      </items>
    </pivotField>
  </pivotFields>
  <rowFields count="3">
    <field x="24"/>
    <field x="23"/>
    <field x="5"/>
  </rowFields>
  <rowItems count="10">
    <i>
      <x/>
    </i>
    <i>
      <x v="1"/>
    </i>
    <i>
      <x v="116"/>
    </i>
    <i r="1">
      <x v="2"/>
    </i>
    <i r="1">
      <x v="3"/>
    </i>
    <i r="1">
      <x v="4"/>
    </i>
    <i>
      <x v="117"/>
    </i>
    <i r="1">
      <x v="1"/>
    </i>
    <i r="1">
      <x v="2"/>
    </i>
    <i t="grand">
      <x/>
    </i>
  </rowItems>
  <colFields count="1">
    <field x="7"/>
  </colFields>
  <colItems count="4">
    <i>
      <x/>
    </i>
    <i>
      <x v="1"/>
    </i>
    <i>
      <x v="2"/>
    </i>
    <i t="grand">
      <x/>
    </i>
  </colItems>
  <pageFields count="1">
    <pageField fld="6" hier="-1"/>
  </pageFields>
  <dataFields count="1">
    <dataField name="Count of Title" fld="2" subtotal="count" baseField="0" baseItem="0"/>
  </dataFields>
  <chartFormats count="5">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2">
          <reference field="4294967294" count="1" selected="0">
            <x v="0"/>
          </reference>
          <reference field="7" count="1" selected="0">
            <x v="1"/>
          </reference>
        </references>
      </pivotArea>
    </chartFormat>
    <chartFormat chart="0" format="2" series="1">
      <pivotArea type="data" outline="0" fieldPosition="0">
        <references count="2">
          <reference field="4294967294" count="1" selected="0">
            <x v="0"/>
          </reference>
          <reference field="7" count="1" selected="0">
            <x v="2"/>
          </reference>
        </references>
      </pivotArea>
    </chartFormat>
    <chartFormat chart="0" format="3" series="1">
      <pivotArea type="data" outline="0" fieldPosition="0">
        <references count="2">
          <reference field="4294967294" count="1" selected="0">
            <x v="0"/>
          </reference>
          <reference field="7" count="1" selected="0">
            <x v="3"/>
          </reference>
        </references>
      </pivotArea>
    </chartFormat>
    <chartFormat chart="0" format="8" series="1">
      <pivotArea type="data" outline="0" fieldPosition="0">
        <references count="2">
          <reference field="4294967294" count="1" selected="0">
            <x v="0"/>
          </reference>
          <reference field="7"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8FC262EE-3F40-4379-9A26-96A529B1389D}" name="PivotTable1" cacheId="0" applyNumberFormats="0" applyBorderFormats="0" applyFontFormats="0" applyPatternFormats="0" applyAlignmentFormats="0" applyWidthHeightFormats="1" dataCaption="Values" updatedVersion="6" minRefreshableVersion="3" useAutoFormatting="1" itemPrintTitles="1" createdVersion="7" indent="0" outline="1" outlineData="1" multipleFieldFilters="0" chartFormat="3">
  <location ref="A54:D74" firstHeaderRow="1" firstDataRow="2" firstDataCol="1" rowPageCount="1" colPageCount="1"/>
  <pivotFields count="24">
    <pivotField showAll="0"/>
    <pivotField showAll="0"/>
    <pivotField showAll="0"/>
    <pivotField axis="axisRow" showAll="0" sortType="descending">
      <items count="120">
        <item x="7"/>
        <item x="63"/>
        <item x="50"/>
        <item x="40"/>
        <item x="68"/>
        <item x="94"/>
        <item x="91"/>
        <item x="114"/>
        <item x="18"/>
        <item x="45"/>
        <item x="113"/>
        <item x="21"/>
        <item x="81"/>
        <item x="17"/>
        <item x="59"/>
        <item x="46"/>
        <item x="3"/>
        <item x="105"/>
        <item x="75"/>
        <item x="47"/>
        <item x="103"/>
        <item x="8"/>
        <item x="115"/>
        <item x="83"/>
        <item x="62"/>
        <item x="20"/>
        <item x="37"/>
        <item x="90"/>
        <item x="29"/>
        <item x="56"/>
        <item x="49"/>
        <item x="95"/>
        <item x="77"/>
        <item x="48"/>
        <item x="60"/>
        <item x="106"/>
        <item x="87"/>
        <item x="11"/>
        <item x="36"/>
        <item x="12"/>
        <item x="28"/>
        <item x="67"/>
        <item x="101"/>
        <item x="25"/>
        <item x="19"/>
        <item x="52"/>
        <item x="57"/>
        <item x="10"/>
        <item x="26"/>
        <item x="51"/>
        <item x="41"/>
        <item x="85"/>
        <item x="96"/>
        <item x="102"/>
        <item x="55"/>
        <item x="4"/>
        <item x="0"/>
        <item x="24"/>
        <item x="82"/>
        <item x="15"/>
        <item x="66"/>
        <item x="22"/>
        <item x="9"/>
        <item x="71"/>
        <item x="97"/>
        <item x="32"/>
        <item x="74"/>
        <item x="35"/>
        <item x="88"/>
        <item x="89"/>
        <item x="44"/>
        <item x="16"/>
        <item x="109"/>
        <item x="42"/>
        <item x="86"/>
        <item x="5"/>
        <item x="33"/>
        <item x="38"/>
        <item x="61"/>
        <item x="1"/>
        <item x="107"/>
        <item x="72"/>
        <item x="78"/>
        <item x="111"/>
        <item x="53"/>
        <item x="69"/>
        <item x="31"/>
        <item x="117"/>
        <item x="54"/>
        <item x="80"/>
        <item x="58"/>
        <item x="23"/>
        <item x="118"/>
        <item x="104"/>
        <item x="43"/>
        <item x="116"/>
        <item x="76"/>
        <item x="112"/>
        <item x="13"/>
        <item x="39"/>
        <item x="34"/>
        <item x="64"/>
        <item x="27"/>
        <item x="73"/>
        <item x="100"/>
        <item x="6"/>
        <item x="84"/>
        <item x="79"/>
        <item x="98"/>
        <item x="110"/>
        <item x="2"/>
        <item x="92"/>
        <item x="14"/>
        <item x="93"/>
        <item x="30"/>
        <item x="70"/>
        <item x="99"/>
        <item x="65"/>
        <item x="108"/>
        <item t="default"/>
      </items>
      <autoSortScope>
        <pivotArea dataOnly="0" outline="0" fieldPosition="0">
          <references count="1">
            <reference field="4294967294" count="1" selected="0">
              <x v="0"/>
            </reference>
          </references>
        </pivotArea>
      </autoSortScope>
    </pivotField>
    <pivotField showAll="0"/>
    <pivotField showAll="0"/>
    <pivotField showAll="0"/>
    <pivotField axis="axisPage" showAll="0">
      <items count="7">
        <item x="0"/>
        <item x="2"/>
        <item x="1"/>
        <item x="3"/>
        <item x="4"/>
        <item x="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axis="axisCol" showAll="0">
      <items count="4">
        <item x="2"/>
        <item x="0"/>
        <item x="1"/>
        <item t="default"/>
      </items>
    </pivotField>
    <pivotField showAll="0"/>
  </pivotFields>
  <rowFields count="1">
    <field x="3"/>
  </rowFields>
  <rowItems count="19">
    <i>
      <x v="93"/>
    </i>
    <i>
      <x v="56"/>
    </i>
    <i>
      <x v="99"/>
    </i>
    <i>
      <x v="15"/>
    </i>
    <i>
      <x v="110"/>
    </i>
    <i>
      <x/>
    </i>
    <i>
      <x v="105"/>
    </i>
    <i>
      <x v="17"/>
    </i>
    <i>
      <x v="65"/>
    </i>
    <i>
      <x v="75"/>
    </i>
    <i>
      <x v="94"/>
    </i>
    <i>
      <x v="80"/>
    </i>
    <i>
      <x v="25"/>
    </i>
    <i>
      <x v="54"/>
    </i>
    <i>
      <x v="74"/>
    </i>
    <i>
      <x v="70"/>
    </i>
    <i>
      <x v="9"/>
    </i>
    <i>
      <x v="100"/>
    </i>
    <i t="grand">
      <x/>
    </i>
  </rowItems>
  <colFields count="1">
    <field x="22"/>
  </colFields>
  <colItems count="3">
    <i>
      <x/>
    </i>
    <i>
      <x v="1"/>
    </i>
    <i t="grand">
      <x/>
    </i>
  </colItems>
  <pageFields count="1">
    <pageField fld="7" item="0" hier="-1"/>
  </pageFields>
  <dataFields count="1">
    <dataField name="Sum of Research Score" fld="21" baseField="0" baseItem="0"/>
  </dataFields>
  <chartFormats count="3">
    <chartFormat chart="0" format="0" series="1">
      <pivotArea type="data" outline="0" fieldPosition="0">
        <references count="2">
          <reference field="4294967294" count="1" selected="0">
            <x v="0"/>
          </reference>
          <reference field="22" count="1" selected="0">
            <x v="0"/>
          </reference>
        </references>
      </pivotArea>
    </chartFormat>
    <chartFormat chart="0" format="1" series="1">
      <pivotArea type="data" outline="0" fieldPosition="0">
        <references count="2">
          <reference field="4294967294" count="1" selected="0">
            <x v="0"/>
          </reference>
          <reference field="22" count="1" selected="0">
            <x v="1"/>
          </reference>
        </references>
      </pivotArea>
    </chartFormat>
    <chartFormat chart="0" format="2" series="1">
      <pivotArea type="data" outline="0" fieldPosition="0">
        <references count="2">
          <reference field="4294967294" count="1" selected="0">
            <x v="0"/>
          </reference>
          <reference field="22"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5B67FF-56C5-4FD6-96F4-32A4EB8E3BB1}" name="PivotTable6" cacheId="1" applyNumberFormats="0" applyBorderFormats="0" applyFontFormats="0" applyPatternFormats="0" applyAlignmentFormats="0" applyWidthHeightFormats="1" dataCaption="Values" updatedVersion="7" minRefreshableVersion="3" useAutoFormatting="1" itemPrintTitles="1" createdVersion="6" indent="0" outline="1" outlineData="1" multipleFieldFilters="0" chartFormat="1">
  <location ref="A25:B31" firstHeaderRow="1" firstDataRow="1" firstDataCol="1"/>
  <pivotFields count="25">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axis="axisRow" showAll="0">
      <items count="6">
        <item x="0"/>
        <item x="2"/>
        <item x="1"/>
        <item x="3"/>
        <item x="4"/>
        <item t="default"/>
      </items>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7">
        <item x="0"/>
        <item x="1"/>
        <item x="2"/>
        <item x="3"/>
        <item x="4"/>
        <item x="5"/>
        <item t="default"/>
      </items>
    </pivotField>
    <pivotField showAll="0">
      <items count="12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t="default"/>
      </items>
    </pivotField>
  </pivotFields>
  <rowFields count="1">
    <field x="6"/>
  </rowFields>
  <rowItems count="6">
    <i>
      <x/>
    </i>
    <i>
      <x v="1"/>
    </i>
    <i>
      <x v="2"/>
    </i>
    <i>
      <x v="3"/>
    </i>
    <i>
      <x v="4"/>
    </i>
    <i t="grand">
      <x/>
    </i>
  </rowItems>
  <colItems count="1">
    <i/>
  </colItems>
  <dataFields count="1">
    <dataField name="Sum of Price" fld="8" baseField="5" baseItem="0" numFmtId="164"/>
  </dataField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8F8F44FB-E23B-4B17-8581-E570D16DB6ED}" name="PivotTable5" cacheId="1" applyNumberFormats="0" applyBorderFormats="0" applyFontFormats="0" applyPatternFormats="0" applyAlignmentFormats="0" applyWidthHeightFormats="1" dataCaption="Values" updatedVersion="7" minRefreshableVersion="3" useAutoFormatting="1" itemPrintTitles="1" createdVersion="6" indent="0" outline="1" outlineData="1" multipleFieldFilters="0" chartFormat="1">
  <location ref="A3:E10" firstHeaderRow="1" firstDataRow="2" firstDataCol="1"/>
  <pivotFields count="25">
    <pivotField showAll="0"/>
    <pivotField showAll="0"/>
    <pivotField dataField="1" showAll="0"/>
    <pivotField showAll="0"/>
    <pivotField showAll="0"/>
    <pivotField showAll="0">
      <items count="15">
        <item x="0"/>
        <item x="1"/>
        <item x="2"/>
        <item x="3"/>
        <item x="4"/>
        <item x="5"/>
        <item x="6"/>
        <item x="7"/>
        <item x="8"/>
        <item x="9"/>
        <item x="10"/>
        <item x="11"/>
        <item x="12"/>
        <item x="13"/>
        <item t="default"/>
      </items>
    </pivotField>
    <pivotField axis="axisRow" showAll="0">
      <items count="6">
        <item x="0"/>
        <item x="2"/>
        <item x="1"/>
        <item x="3"/>
        <item x="4"/>
        <item t="default"/>
      </items>
    </pivotField>
    <pivotField axis="axisCol" showAll="0">
      <items count="5">
        <item x="1"/>
        <item x="2"/>
        <item x="0"/>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7">
        <item x="0"/>
        <item x="1"/>
        <item x="2"/>
        <item x="3"/>
        <item x="4"/>
        <item x="5"/>
        <item t="default"/>
      </items>
    </pivotField>
    <pivotField showAll="0">
      <items count="12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t="default"/>
      </items>
    </pivotField>
  </pivotFields>
  <rowFields count="1">
    <field x="6"/>
  </rowFields>
  <rowItems count="6">
    <i>
      <x/>
    </i>
    <i>
      <x v="1"/>
    </i>
    <i>
      <x v="2"/>
    </i>
    <i>
      <x v="3"/>
    </i>
    <i>
      <x v="4"/>
    </i>
    <i t="grand">
      <x/>
    </i>
  </rowItems>
  <colFields count="1">
    <field x="7"/>
  </colFields>
  <colItems count="4">
    <i>
      <x/>
    </i>
    <i>
      <x v="1"/>
    </i>
    <i>
      <x v="2"/>
    </i>
    <i t="grand">
      <x/>
    </i>
  </colItems>
  <dataFields count="1">
    <dataField name="Count of Title" fld="2" subtotal="count" baseField="0" baseItem="0"/>
  </dataFields>
  <chartFormats count="5">
    <chartFormat chart="0" format="0" series="1">
      <pivotArea type="data" outline="0" fieldPosition="0">
        <references count="1">
          <reference field="4294967294" count="1" selected="0">
            <x v="0"/>
          </reference>
        </references>
      </pivotArea>
    </chartFormat>
    <chartFormat chart="0" format="2" series="1">
      <pivotArea type="data" outline="0" fieldPosition="0">
        <references count="2">
          <reference field="4294967294" count="1" selected="0">
            <x v="0"/>
          </reference>
          <reference field="7" count="1" selected="0">
            <x v="1"/>
          </reference>
        </references>
      </pivotArea>
    </chartFormat>
    <chartFormat chart="0" format="3" series="1">
      <pivotArea type="data" outline="0" fieldPosition="0">
        <references count="2">
          <reference field="4294967294" count="1" selected="0">
            <x v="0"/>
          </reference>
          <reference field="7" count="1" selected="0">
            <x v="2"/>
          </reference>
        </references>
      </pivotArea>
    </chartFormat>
    <chartFormat chart="0" format="4" series="1">
      <pivotArea type="data" outline="0" fieldPosition="0">
        <references count="2">
          <reference field="4294967294" count="1" selected="0">
            <x v="0"/>
          </reference>
          <reference field="7" count="1" selected="0">
            <x v="3"/>
          </reference>
        </references>
      </pivotArea>
    </chartFormat>
    <chartFormat chart="0" format="5" series="1">
      <pivotArea type="data" outline="0" fieldPosition="0">
        <references count="2">
          <reference field="4294967294" count="1" selected="0">
            <x v="0"/>
          </reference>
          <reference field="7"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arxiv.org/abs/2104.13175" TargetMode="External"/><Relationship Id="rId117" Type="http://schemas.openxmlformats.org/officeDocument/2006/relationships/hyperlink" Target="https://ieeexplore.ieee.org/abstract/document/9360855" TargetMode="External"/><Relationship Id="rId21" Type="http://schemas.openxmlformats.org/officeDocument/2006/relationships/hyperlink" Target="https://ietresearch.onlinelibrary.wiley.com/doi/full/10.1049/cim2.12028" TargetMode="External"/><Relationship Id="rId42" Type="http://schemas.openxmlformats.org/officeDocument/2006/relationships/hyperlink" Target="https://www.mdpi.com/1424-8220/21/6/1991" TargetMode="External"/><Relationship Id="rId47" Type="http://schemas.openxmlformats.org/officeDocument/2006/relationships/hyperlink" Target="https://www.sciencedirect.com/science/article/pii/S1389128621001651" TargetMode="External"/><Relationship Id="rId63" Type="http://schemas.openxmlformats.org/officeDocument/2006/relationships/hyperlink" Target="https://www.sciencedirect.com/science/article/pii/S1877750321000521" TargetMode="External"/><Relationship Id="rId68" Type="http://schemas.openxmlformats.org/officeDocument/2006/relationships/hyperlink" Target="https://webthesis.biblio.polito.it/18050/1/tesi.pdf" TargetMode="External"/><Relationship Id="rId84" Type="http://schemas.openxmlformats.org/officeDocument/2006/relationships/hyperlink" Target="https://www.tandfonline.com/doi/abs/10.1080/0951192X.2021.1901312?casa_token=F1bNzHa2WAIAAAAA:B6mNcI3aTtHpWJ-eY7HkGVEyiKsP0O4uGmMGQdQbPIVnoVLG6BeQUW0AzQUiXFISxXGPEzV-YiE" TargetMode="External"/><Relationship Id="rId89" Type="http://schemas.openxmlformats.org/officeDocument/2006/relationships/hyperlink" Target="https://www.mdpi.com/2504-2289/5/1/10" TargetMode="External"/><Relationship Id="rId112" Type="http://schemas.openxmlformats.org/officeDocument/2006/relationships/hyperlink" Target="http://www.stahq.org/userfiles/ckfiles/files/STA_21AM_Syllabus(1).pdf" TargetMode="External"/><Relationship Id="rId16" Type="http://schemas.openxmlformats.org/officeDocument/2006/relationships/hyperlink" Target="https://www.sciencedirect.com/science/article/pii/S136655452100065X?casa_token=V0Nkn9FQ_OoAAAAA:EaVeBK-BrBf2E4_lD0nMo8SOF7Mch0-lj2l_ya_z_MSug6FClj1vWevwIQOs87JIB_U66pdX" TargetMode="External"/><Relationship Id="rId107" Type="http://schemas.openxmlformats.org/officeDocument/2006/relationships/hyperlink" Target="https://ieeexplore.ieee.org/abstract/document/9447825" TargetMode="External"/><Relationship Id="rId11" Type="http://schemas.openxmlformats.org/officeDocument/2006/relationships/hyperlink" Target="https://onlinelibrary.wiley.com/doi/abs/10.1002/9781119597537.ch33" TargetMode="External"/><Relationship Id="rId32" Type="http://schemas.openxmlformats.org/officeDocument/2006/relationships/hyperlink" Target="https://www.hindawi.com/journals/ace/2021/6683491/" TargetMode="External"/><Relationship Id="rId37" Type="http://schemas.openxmlformats.org/officeDocument/2006/relationships/hyperlink" Target="https://ieeexplore.ieee.org/abstract/document/9369127/authors" TargetMode="External"/><Relationship Id="rId53" Type="http://schemas.openxmlformats.org/officeDocument/2006/relationships/hyperlink" Target="https://www.sciencedirect.com/science/article/abs/pii/S1389128621001213?casa_token=gT5M6wOQ40UAAAAA:79vtBl18fn77IwHJ-q19B_2a_aXWUPwnT_FW5TZ8GYtgVpsLNddooEMSTjxukfsHmzQqPFBs" TargetMode="External"/><Relationship Id="rId58" Type="http://schemas.openxmlformats.org/officeDocument/2006/relationships/hyperlink" Target="https://www.researchgate.net/profile/Antonio-Alberti-2/publication/347355041_Cyber-physical_systems_architectures_for_industrial_internet_of_things_applications_in_Industry_40_A_literature_review/links/5fdb693545851553a0c47b03/Cyber-physical-systems-architectures-for-industrial-internet-of-things-applications-in-Industry-40-A-literature-review.pdf" TargetMode="External"/><Relationship Id="rId74" Type="http://schemas.openxmlformats.org/officeDocument/2006/relationships/hyperlink" Target="https://journals.pan.pl/dlibra/publication/136717/edition/119401/content" TargetMode="External"/><Relationship Id="rId79" Type="http://schemas.openxmlformats.org/officeDocument/2006/relationships/hyperlink" Target="https://www.hitachi.com/products/it/lumada/global/en/about/" TargetMode="External"/><Relationship Id="rId102" Type="http://schemas.openxmlformats.org/officeDocument/2006/relationships/hyperlink" Target="https://www.mdpi.com/2071-1050/13/2/649" TargetMode="External"/><Relationship Id="rId5" Type="http://schemas.openxmlformats.org/officeDocument/2006/relationships/hyperlink" Target="https://www.mdpi.com/2071-1050/13/2/480" TargetMode="External"/><Relationship Id="rId90" Type="http://schemas.openxmlformats.org/officeDocument/2006/relationships/hyperlink" Target="https://www.igi-global.com/chapter/cloud-based-manufacturing-cbm-interoperability-in-industry-40/276838" TargetMode="External"/><Relationship Id="rId95" Type="http://schemas.openxmlformats.org/officeDocument/2006/relationships/hyperlink" Target="https://search.proquest.com/openview/a280055f3a823b18564027ebbae1859f/1?pq-origsite=gscholar&amp;cbl=2032327" TargetMode="External"/><Relationship Id="rId22" Type="http://schemas.openxmlformats.org/officeDocument/2006/relationships/hyperlink" Target="https://books.google.pl/books?hl=pl&amp;lr=&amp;id=lqkhEAAAQBAJ&amp;oi=fnd&amp;pg=PA467&amp;dq=%22edge%22+%22digital+twin%22+%22mobility%22+%22security%22+%22experience%22&amp;ots=fZX07xXNYy&amp;sig=cBlkA7NKmXiG_eo7BVl2BzYiM_w&amp;redir_esc=y" TargetMode="External"/><Relationship Id="rId27" Type="http://schemas.openxmlformats.org/officeDocument/2006/relationships/hyperlink" Target="https://www.researchsquare.com/article/rs-193005/latest.pdf" TargetMode="External"/><Relationship Id="rId43" Type="http://schemas.openxmlformats.org/officeDocument/2006/relationships/hyperlink" Target="https://www.ceeol.com/search/article-detail?id=939242" TargetMode="External"/><Relationship Id="rId48" Type="http://schemas.openxmlformats.org/officeDocument/2006/relationships/hyperlink" Target="https://www.intechopen.com/books/ai-and-learning-systems-industrial-applications-and-future-directions/ai-digital-platforms-the-market-part-1-" TargetMode="External"/><Relationship Id="rId64" Type="http://schemas.openxmlformats.org/officeDocument/2006/relationships/hyperlink" Target="https://www.sciencedirect.com/science/article/pii/B9780128197424000056" TargetMode="External"/><Relationship Id="rId69" Type="http://schemas.openxmlformats.org/officeDocument/2006/relationships/hyperlink" Target="https://www.cambridge.org/core/journals/ai-edam/article/connectors-of-smart-design-and-smart-systems/C70B9BDB79EC600650EF4E3F72A627AB" TargetMode="External"/><Relationship Id="rId113" Type="http://schemas.openxmlformats.org/officeDocument/2006/relationships/hyperlink" Target="https://www.sciencedirect.com/science/article/abs/pii/S1383762121001302?casa_token=5appOKdLYA4AAAAA:1BwMH_J4BEZTzvHuCkBuwDx-fqQy5ukCeq21RWEEytvpmCuPR37wwa7wmbQ-dNtDwEJdonH0" TargetMode="External"/><Relationship Id="rId118" Type="http://schemas.openxmlformats.org/officeDocument/2006/relationships/hyperlink" Target="https://www.research-collection.ethz.ch/handle/20.500.11850/476616" TargetMode="External"/><Relationship Id="rId80" Type="http://schemas.openxmlformats.org/officeDocument/2006/relationships/hyperlink" Target="https://www.sciencedirect.com/science/article/pii/S0306457320309584?casa_token=GrdN2tuutbcAAAAA:ySgNZJUWgIuUje2mEdePfXADs-jBTZESt9W-s-UTafoW5GNzFz44ccFPs0_mNZzjCukQMkIx" TargetMode="External"/><Relationship Id="rId85" Type="http://schemas.openxmlformats.org/officeDocument/2006/relationships/hyperlink" Target="https://www.sciencedirect.com/science/article/abs/pii/S1389128621000918?casa_token=EK3MoOkcPbYAAAAA:k3VCkbIq5ew9sch9QFaiPxLve58anCINJbpwtcm_3mphTO3OVir0yP2Lx_8e1v1IZBBlIv4j" TargetMode="External"/><Relationship Id="rId12" Type="http://schemas.openxmlformats.org/officeDocument/2006/relationships/hyperlink" Target="https://ieeexplore.ieee.org/abstract/document/9373962" TargetMode="External"/><Relationship Id="rId17" Type="http://schemas.openxmlformats.org/officeDocument/2006/relationships/hyperlink" Target="https://books.google.pl/books?hl=pl&amp;lr=&amp;id=pkUoEAAAQBAJ&amp;oi=fnd&amp;pg=PR9&amp;dq=%22edge%22+%22digital+twin%22+%22mobility%22+%22security%22+%22experience%22&amp;ots=3I-dcZ2FQJ&amp;sig=sHrOZqa0indTlu8sfeR-XLkKZJM&amp;redir_esc=y" TargetMode="External"/><Relationship Id="rId33" Type="http://schemas.openxmlformats.org/officeDocument/2006/relationships/hyperlink" Target="https://www.sciencedirect.com/science/article/pii/S0264837720325394?casa_token=QAw9aCPvD-QAAAAA:U7u03HxAtQQ_z8_aAEupdhP97FdgW_dyeB93a-WIdXOYqeBfFNfifxy3mEOn-PUo0ENRXXb4" TargetMode="External"/><Relationship Id="rId38" Type="http://schemas.openxmlformats.org/officeDocument/2006/relationships/hyperlink" Target="https://www.ceeol.com/search/article-detail?id=939239" TargetMode="External"/><Relationship Id="rId59" Type="http://schemas.openxmlformats.org/officeDocument/2006/relationships/hyperlink" Target="http://www.qichegongcheng.com/EN/10.19562/j.chinasae.qcgc.2021.04.001" TargetMode="External"/><Relationship Id="rId103" Type="http://schemas.openxmlformats.org/officeDocument/2006/relationships/hyperlink" Target="https://www.taylorfrancis.com/chapters/edit/10.1201/9781003017547-5/integration-building-information-modeling-bim-immersive-technologies-imtech-digital-twin-implementation-aeco-fm-industry-g%C3%B6zde-basak-%C3%B6zturk" TargetMode="External"/><Relationship Id="rId108" Type="http://schemas.openxmlformats.org/officeDocument/2006/relationships/hyperlink" Target="https://www.sciencedirect.com/science/article/pii/B9780128207147000054" TargetMode="External"/><Relationship Id="rId54" Type="http://schemas.openxmlformats.org/officeDocument/2006/relationships/hyperlink" Target="https://www.iip-ecosphere.eu/wp-content/uploads/2021/02/IIP-2020_001-en.pdf" TargetMode="External"/><Relationship Id="rId70" Type="http://schemas.openxmlformats.org/officeDocument/2006/relationships/hyperlink" Target="https://arxiv.org/abs/2101.12475" TargetMode="External"/><Relationship Id="rId75" Type="http://schemas.openxmlformats.org/officeDocument/2006/relationships/hyperlink" Target="https://www.inderscienceonline.com/doi/abs/10.1504/IJISM.2021.113563" TargetMode="External"/><Relationship Id="rId91" Type="http://schemas.openxmlformats.org/officeDocument/2006/relationships/hyperlink" Target="https://link.springer.com/article/10.1007/s40747-020-00267-9" TargetMode="External"/><Relationship Id="rId96" Type="http://schemas.openxmlformats.org/officeDocument/2006/relationships/hyperlink" Target="http://dspace.lib.fcu.edu.tw/jspui/handle/2377/32072" TargetMode="External"/><Relationship Id="rId1" Type="http://schemas.openxmlformats.org/officeDocument/2006/relationships/hyperlink" Target="https://ieeexplore.ieee.org/abstract/document/9399641" TargetMode="External"/><Relationship Id="rId6" Type="http://schemas.openxmlformats.org/officeDocument/2006/relationships/hyperlink" Target="https://como.ceb.cam.ac.uk/media/preprints/c4e-preprint-264.pdf" TargetMode="External"/><Relationship Id="rId23" Type="http://schemas.openxmlformats.org/officeDocument/2006/relationships/hyperlink" Target="https://search.proquest.com/openview/09d4bb4604aaeb6bb15b38be6997b178/1?pq-origsite=gscholar&amp;cbl=18750&amp;diss=y" TargetMode="External"/><Relationship Id="rId28" Type="http://schemas.openxmlformats.org/officeDocument/2006/relationships/hyperlink" Target="https://ieeexplore.ieee.org/abstract/document/9402498" TargetMode="External"/><Relationship Id="rId49" Type="http://schemas.openxmlformats.org/officeDocument/2006/relationships/hyperlink" Target="https://www.intechopen.com/books/ai-and-learning-systems-industrial-applications-and-future-directions/ai-digital-platforms-the-market-part-1-" TargetMode="External"/><Relationship Id="rId114" Type="http://schemas.openxmlformats.org/officeDocument/2006/relationships/hyperlink" Target="https://link.springer.com/chapter/10.1007/978-981-16-0360-0_7" TargetMode="External"/><Relationship Id="rId119" Type="http://schemas.openxmlformats.org/officeDocument/2006/relationships/printerSettings" Target="../printerSettings/printerSettings1.bin"/><Relationship Id="rId10" Type="http://schemas.openxmlformats.org/officeDocument/2006/relationships/hyperlink" Target="https://ieeexplore.ieee.org/abstract/document/9403374" TargetMode="External"/><Relationship Id="rId31" Type="http://schemas.openxmlformats.org/officeDocument/2006/relationships/hyperlink" Target="http://www.egyankosh.ac.in/bitstream/123456789/72085/1/Unit-3.pdf" TargetMode="External"/><Relationship Id="rId44" Type="http://schemas.openxmlformats.org/officeDocument/2006/relationships/hyperlink" Target="https://www.mdpi.com/1996-1073/14/4/1075" TargetMode="External"/><Relationship Id="rId52" Type="http://schemas.openxmlformats.org/officeDocument/2006/relationships/hyperlink" Target="https://www.tandfonline.com/doi/full/10.1080/23270012.2021.1882350?casa_token=iTFQQJYfQW8AAAAA%3AfzyfhMs4Av2yz0JUHcUtVdsKmIFIuEO1ec2OumWtzHEEkifjc5uOUSnolBGwH4kYq95rYbdYNXQ" TargetMode="External"/><Relationship Id="rId60" Type="http://schemas.openxmlformats.org/officeDocument/2006/relationships/hyperlink" Target="https://onlinelibrary.wiley.com/doi/full/10.1002/ett.4155?casa_token=CFNpWoTRlToAAAAA%3Afkob6-LS9nwGvBScqT7hQ4u2OUjIkcg7dBdlo2rrj5nEZWWCszoIujB_9A_IvWJXtjPTKZ1dNkZPdQ" TargetMode="External"/><Relationship Id="rId65" Type="http://schemas.openxmlformats.org/officeDocument/2006/relationships/hyperlink" Target="https://www.turcomat.org/index.php/turkbilmat/article/view/898" TargetMode="External"/><Relationship Id="rId73" Type="http://schemas.openxmlformats.org/officeDocument/2006/relationships/hyperlink" Target="https://www.mdpi.com/2305-6290/5/1/2" TargetMode="External"/><Relationship Id="rId78" Type="http://schemas.openxmlformats.org/officeDocument/2006/relationships/hyperlink" Target="https://link.springer.com/chapter/10.1007/978-981-15-7658-4_4" TargetMode="External"/><Relationship Id="rId81" Type="http://schemas.openxmlformats.org/officeDocument/2006/relationships/hyperlink" Target="https://www.igi-global.com/article/multi-cloud-adoption-challenges-for-the-cloud-native-era/274339" TargetMode="External"/><Relationship Id="rId86" Type="http://schemas.openxmlformats.org/officeDocument/2006/relationships/hyperlink" Target="https://www.mdpi.com/2218-6581/10/2/67" TargetMode="External"/><Relationship Id="rId94" Type="http://schemas.openxmlformats.org/officeDocument/2006/relationships/hyperlink" Target="https://teaching-h2020.eu/sites/default/files/docs/TEACHING-D3.1-final.pdf" TargetMode="External"/><Relationship Id="rId99" Type="http://schemas.openxmlformats.org/officeDocument/2006/relationships/hyperlink" Target="https://opus.htwg-konstanz.de/frontdoor/deliver/index/docId/2752/file/210313_Master-Thesis_Felix_Lay_Opus.pdf" TargetMode="External"/><Relationship Id="rId101" Type="http://schemas.openxmlformats.org/officeDocument/2006/relationships/hyperlink" Target="https://books.google.pl/books?hl=pl&amp;lr=&amp;id=4ZcMEAAAQBAJ&amp;oi=fnd&amp;pg=PP12&amp;dq=%22edge%22+%22digital+twin%22+%22mobility%22+%22security%22+%22experience%22&amp;ots=c4DzZuNYTa&amp;sig=lpjozCBRh4csd4n5OqMXz5Y0pIo&amp;redir_esc=y" TargetMode="External"/><Relationship Id="rId4" Type="http://schemas.openxmlformats.org/officeDocument/2006/relationships/hyperlink" Target="https://lup.lub.lu.se/student-papers/search/publication/9041669" TargetMode="External"/><Relationship Id="rId9" Type="http://schemas.openxmlformats.org/officeDocument/2006/relationships/hyperlink" Target="https://www.sciencedirect.com/science/article/pii/S2096232021000238" TargetMode="External"/><Relationship Id="rId13" Type="http://schemas.openxmlformats.org/officeDocument/2006/relationships/hyperlink" Target="https://www.tandfonline.com/doi/full/10.1080/17517575.2020.1777587?casa_token=bqGKfwIBuuwAAAAA%3AAUz1Qlg1pV7M2LUmBLCItppzdphVc0Z69p0SstoWQvtw8yMz0BL6-bb7IXyRv253pbcnf7r6ik0" TargetMode="External"/><Relationship Id="rId18" Type="http://schemas.openxmlformats.org/officeDocument/2006/relationships/hyperlink" Target="https://ieeexplore.ieee.org/abstract/document/9403939/authors" TargetMode="External"/><Relationship Id="rId39" Type="http://schemas.openxmlformats.org/officeDocument/2006/relationships/hyperlink" Target="https://link.springer.com/chapter/10.1007/978-3-030-51473-0_11" TargetMode="External"/><Relationship Id="rId109" Type="http://schemas.openxmlformats.org/officeDocument/2006/relationships/hyperlink" Target="https://www.scitepress.org/Papers/2021/104746/104746.pdf" TargetMode="External"/><Relationship Id="rId34" Type="http://schemas.openxmlformats.org/officeDocument/2006/relationships/hyperlink" Target="https://www.sciencedirect.com/science/article/pii/B9780128207147000054" TargetMode="External"/><Relationship Id="rId50" Type="http://schemas.openxmlformats.org/officeDocument/2006/relationships/hyperlink" Target="https://www.sciencedirect.com/science/article/pii/B9780128218389000165" TargetMode="External"/><Relationship Id="rId55" Type="http://schemas.openxmlformats.org/officeDocument/2006/relationships/hyperlink" Target="https://ieeexplore.ieee.org/stamp/stamp.jsp?tp=&amp;arnumber=9398691" TargetMode="External"/><Relationship Id="rId76" Type="http://schemas.openxmlformats.org/officeDocument/2006/relationships/hyperlink" Target="https://link.springer.com/chapter/10.1007/978-981-15-6202-0_14" TargetMode="External"/><Relationship Id="rId97" Type="http://schemas.openxmlformats.org/officeDocument/2006/relationships/hyperlink" Target="https://link.springer.com/article/10.1007/s11036-020-01700-6" TargetMode="External"/><Relationship Id="rId104" Type="http://schemas.openxmlformats.org/officeDocument/2006/relationships/hyperlink" Target="https://link.springer.com/article/10.1007/s11042-021-10842-y" TargetMode="External"/><Relationship Id="rId7" Type="http://schemas.openxmlformats.org/officeDocument/2006/relationships/hyperlink" Target="https://conferences.computer.org/ispapub/pdfs/ISPA-BDCloud-SocialCom-SustainCom2020-61uthIiswrO37XTCl0drpO/319900b300/319900b300.pdf" TargetMode="External"/><Relationship Id="rId71" Type="http://schemas.openxmlformats.org/officeDocument/2006/relationships/hyperlink" Target="https://www.oecd-ilibrary.org/economics/promoting-the-diffusion-of-technology-to-boost-productivity-and-well-being-in-korea_51ea75a5-en" TargetMode="External"/><Relationship Id="rId92" Type="http://schemas.openxmlformats.org/officeDocument/2006/relationships/hyperlink" Target="https://books.google.pl/books?hl=pl&amp;lr=&amp;id=TnkGEAAAQBAJ&amp;oi=fnd&amp;pg=PR5&amp;dq=%22edge%22+%22digital+twin%22+%22mobility%22+%22security%22+%22experience%22&amp;ots=IQerORSp1e&amp;sig=mUT1kRsUSD-M8lps8h2-AutI62s&amp;redir_esc=y" TargetMode="External"/><Relationship Id="rId2" Type="http://schemas.openxmlformats.org/officeDocument/2006/relationships/hyperlink" Target="https://www.emerald.com/insight/content/doi/10.1108/ECAM-10-2020-0880/full/html" TargetMode="External"/><Relationship Id="rId29" Type="http://schemas.openxmlformats.org/officeDocument/2006/relationships/hyperlink" Target="https://www.ingentaconnect.com/content/hsp/cam/2021/00000015/00000002/art00008" TargetMode="External"/><Relationship Id="rId24" Type="http://schemas.openxmlformats.org/officeDocument/2006/relationships/hyperlink" Target="https://ieeexplore.ieee.org/abstract/document/9352016/authors" TargetMode="External"/><Relationship Id="rId40" Type="http://schemas.openxmlformats.org/officeDocument/2006/relationships/hyperlink" Target="https://arxiv.org/abs/2101.09491" TargetMode="External"/><Relationship Id="rId45" Type="http://schemas.openxmlformats.org/officeDocument/2006/relationships/hyperlink" Target="https://www.mdpi.com/2075-5309/11/3/126" TargetMode="External"/><Relationship Id="rId66" Type="http://schemas.openxmlformats.org/officeDocument/2006/relationships/hyperlink" Target="https://books.google.pl/books?hl=pl&amp;lr=&amp;id=t9QnEAAAQBAJ&amp;oi=fnd&amp;pg=PA363&amp;dq=%22edge%22+%22digital+twin%22+%22mobility%22+%22security%22+%22experience%22&amp;ots=ACdAw9_sw-&amp;sig=8-ssvZ3GJ8-nyEBZgDOML0gA9uI&amp;redir_esc=y" TargetMode="External"/><Relationship Id="rId87" Type="http://schemas.openxmlformats.org/officeDocument/2006/relationships/hyperlink" Target="https://books.google.pl/books?hl=pl&amp;lr=&amp;id=ssckEAAAQBAJ&amp;oi=fnd&amp;pg=PT8&amp;dq=%22edge%22+%22digital+twin%22+%22mobility%22+%22security%22+%22experience%22&amp;ots=ndf7BWXvBt&amp;sig=8vGSGzuC46H_h0JP-CEgBpjVMvw&amp;redir_esc=y" TargetMode="External"/><Relationship Id="rId110" Type="http://schemas.openxmlformats.org/officeDocument/2006/relationships/hyperlink" Target="https://books.google.pl/books?hl=pl&amp;lr=&amp;id=pkUoEAAAQBAJ&amp;oi=fnd&amp;pg=PR9&amp;dq=%22mesh%22+%22digital+twin%22+%22edge%22+%22safety%22+%22mobility%22+%22experience%22&amp;ots=3I-ge50DQN&amp;sig=Oka2ex903UTMUXvbkjdSs_G2hnE&amp;redir_esc=y" TargetMode="External"/><Relationship Id="rId115" Type="http://schemas.openxmlformats.org/officeDocument/2006/relationships/hyperlink" Target="https://nardus.mpn.gov.rs/handle/123456789/18331" TargetMode="External"/><Relationship Id="rId61" Type="http://schemas.openxmlformats.org/officeDocument/2006/relationships/hyperlink" Target="https://www.mdpi.com/2076-3417/11/9/3751" TargetMode="External"/><Relationship Id="rId82" Type="http://schemas.openxmlformats.org/officeDocument/2006/relationships/hyperlink" Target="https://incoseil.org/files/EN_The_Voice_Of_Systems_Jan_21_V3.pdf" TargetMode="External"/><Relationship Id="rId19" Type="http://schemas.openxmlformats.org/officeDocument/2006/relationships/hyperlink" Target="https://www.mdpi.com/1424-8220/21/4/1309" TargetMode="External"/><Relationship Id="rId14" Type="http://schemas.openxmlformats.org/officeDocument/2006/relationships/hyperlink" Target="https://auckland.figshare.com/articles/conference_contribution/Book_of_Abstracts_of_the_4th_APRU_Sustainable_Cities_and_Landscapes_Virtual_PhD_Symposium_/13374599/files/26271247.pdf" TargetMode="External"/><Relationship Id="rId30" Type="http://schemas.openxmlformats.org/officeDocument/2006/relationships/hyperlink" Target="https://link.springer.com/chapter/10.1007/978-3-030-54883-4_3" TargetMode="External"/><Relationship Id="rId35" Type="http://schemas.openxmlformats.org/officeDocument/2006/relationships/hyperlink" Target="https://www.sciencedirect.com/science/article/pii/S1084804520303945?casa_token=Ur2G2vABdh0AAAAA:96WiNaRN9i2fL85XviIyPWE5RbNJ0ptwNlOwJAm3IvW1aykHrqYwoGwKE7uDPAYV67EOnVZT" TargetMode="External"/><Relationship Id="rId56" Type="http://schemas.openxmlformats.org/officeDocument/2006/relationships/hyperlink" Target="https://www.sciencedirect.com/science/article/abs/pii/S1364032121002021?casa_token=VLfZUhXugVAAAAAA:9p1bq6cjStaIuKbiGm66UTlRIWGAG3q0FJ_nXs4_uzUm3akD_uBcSNRsRtgndTwoL3irFD4f" TargetMode="External"/><Relationship Id="rId77" Type="http://schemas.openxmlformats.org/officeDocument/2006/relationships/hyperlink" Target="https://ieeexplore.ieee.org/abstract/document/9369424/authors" TargetMode="External"/><Relationship Id="rId100" Type="http://schemas.openxmlformats.org/officeDocument/2006/relationships/hyperlink" Target="https://webthesis.biblio.polito.it/18545/1/tesi.pdf" TargetMode="External"/><Relationship Id="rId105" Type="http://schemas.openxmlformats.org/officeDocument/2006/relationships/hyperlink" Target="https://link.springer.com/chapter/10.1007/978-3-030-70304-2_6" TargetMode="External"/><Relationship Id="rId8" Type="http://schemas.openxmlformats.org/officeDocument/2006/relationships/hyperlink" Target="https://arxiv.org/abs/2101.01062" TargetMode="External"/><Relationship Id="rId51" Type="http://schemas.openxmlformats.org/officeDocument/2006/relationships/hyperlink" Target="https://www.tandfonline.com/doi/full/10.1080/00207543.2021.1919333?casa_token=sIDHZ3CuIJEAAAAA%3ASGRuVwIeJnc8Taw2E_iepUDiQqJMLMnEJsATbp2PnRPzkMe5b3j9No0M4W6rJYFj8itYEXGMhWM" TargetMode="External"/><Relationship Id="rId72" Type="http://schemas.openxmlformats.org/officeDocument/2006/relationships/hyperlink" Target="https://www.sae.org/publications/technical-papers/content/EPR2021005/" TargetMode="External"/><Relationship Id="rId93" Type="http://schemas.openxmlformats.org/officeDocument/2006/relationships/hyperlink" Target="https://www.sciencedirect.com/science/article/abs/pii/S0959652621000548" TargetMode="External"/><Relationship Id="rId98" Type="http://schemas.openxmlformats.org/officeDocument/2006/relationships/hyperlink" Target="https://www.mdpi.com/2071-1050/13/4/2090" TargetMode="External"/><Relationship Id="rId3" Type="http://schemas.openxmlformats.org/officeDocument/2006/relationships/hyperlink" Target="https://www.sciencedirect.com/science/article/abs/pii/S1364032121000964?casa_token=kx_2PTXlEs4AAAAA:oqFYhQcW1vvY70gMcoa99mRX5vI0B2BUZ0zAiLrraWxgpm6TiwaEmM2hl7RlsUC5STxvsy3G" TargetMode="External"/><Relationship Id="rId25" Type="http://schemas.openxmlformats.org/officeDocument/2006/relationships/hyperlink" Target="https://ieeexplore.ieee.org/abstract/document/9372968" TargetMode="External"/><Relationship Id="rId46" Type="http://schemas.openxmlformats.org/officeDocument/2006/relationships/hyperlink" Target="https://link.springer.com/article/10.1007/s00607-020-00832-7" TargetMode="External"/><Relationship Id="rId67" Type="http://schemas.openxmlformats.org/officeDocument/2006/relationships/hyperlink" Target="https://dergipark.org.tr/en/pub/isrjournal/issue/60409/824662" TargetMode="External"/><Relationship Id="rId116" Type="http://schemas.openxmlformats.org/officeDocument/2006/relationships/hyperlink" Target="http://www.crvp.org/publications/Series-IVA/IVA--59.pdf" TargetMode="External"/><Relationship Id="rId20" Type="http://schemas.openxmlformats.org/officeDocument/2006/relationships/hyperlink" Target="https://journals.vgtu.lt/index.php/CS/article/view/12933" TargetMode="External"/><Relationship Id="rId41" Type="http://schemas.openxmlformats.org/officeDocument/2006/relationships/hyperlink" Target="https://www.mdpi.com/1424-8220/21/5/1709" TargetMode="External"/><Relationship Id="rId62" Type="http://schemas.openxmlformats.org/officeDocument/2006/relationships/hyperlink" Target="https://www.sciencedirect.com/science/article/pii/B9780128188866000046" TargetMode="External"/><Relationship Id="rId83" Type="http://schemas.openxmlformats.org/officeDocument/2006/relationships/hyperlink" Target="https://ieeexplore.ieee.org/abstract/document/9387696" TargetMode="External"/><Relationship Id="rId88" Type="http://schemas.openxmlformats.org/officeDocument/2006/relationships/hyperlink" Target="https://www.mdpi.com/1424-8220/21/5/1865" TargetMode="External"/><Relationship Id="rId111" Type="http://schemas.openxmlformats.org/officeDocument/2006/relationships/hyperlink" Target="https://www.mdpi.com/2076-3417/11/2/759" TargetMode="External"/><Relationship Id="rId15" Type="http://schemas.openxmlformats.org/officeDocument/2006/relationships/hyperlink" Target="https://ieeexplore.ieee.org/abstract/document/9360636" TargetMode="External"/><Relationship Id="rId36" Type="http://schemas.openxmlformats.org/officeDocument/2006/relationships/hyperlink" Target="https://www.sciencedirect.com/science/article/pii/S027861252100056X" TargetMode="External"/><Relationship Id="rId57" Type="http://schemas.openxmlformats.org/officeDocument/2006/relationships/hyperlink" Target="https://www.mdpi.com/2071-1050/13/3/1530" TargetMode="External"/><Relationship Id="rId106" Type="http://schemas.openxmlformats.org/officeDocument/2006/relationships/hyperlink" Target="https://www.mdpi.com/1424-8220/21/10/3349"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drawing" Target="../drawings/drawing1.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1" Type="http://schemas.openxmlformats.org/officeDocument/2006/relationships/hyperlink" Target="https://scholar.googl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3CE85-CE54-451A-BBCF-3276484AA03A}">
  <sheetPr filterMode="1"/>
  <dimension ref="A1:X121"/>
  <sheetViews>
    <sheetView tabSelected="1" zoomScale="70" zoomScaleNormal="70" workbookViewId="0">
      <pane ySplit="1" topLeftCell="A2" activePane="bottomLeft" state="frozen"/>
      <selection pane="bottomLeft" activeCell="D47" sqref="D47"/>
    </sheetView>
  </sheetViews>
  <sheetFormatPr defaultRowHeight="14.5"/>
  <cols>
    <col min="4" max="4" width="72.90625" style="3" bestFit="1" customWidth="1"/>
    <col min="5" max="5" width="50.1796875" bestFit="1" customWidth="1"/>
    <col min="6" max="6" width="48.54296875" customWidth="1"/>
    <col min="7" max="7" width="11" bestFit="1" customWidth="1"/>
    <col min="10" max="10" width="11.1796875" bestFit="1" customWidth="1"/>
    <col min="11" max="11" width="26.1796875" customWidth="1"/>
    <col min="14" max="14" width="9" bestFit="1" customWidth="1"/>
    <col min="15" max="15" width="9" customWidth="1"/>
    <col min="16" max="16" width="8.1796875" bestFit="1" customWidth="1"/>
    <col min="17" max="17" width="14.26953125" bestFit="1" customWidth="1"/>
    <col min="18" max="18" width="11" customWidth="1"/>
    <col min="19" max="19" width="10.90625" bestFit="1" customWidth="1"/>
    <col min="20" max="20" width="13.1796875" bestFit="1" customWidth="1"/>
    <col min="21" max="21" width="7.7265625" bestFit="1" customWidth="1"/>
    <col min="22" max="22" width="17" bestFit="1" customWidth="1"/>
    <col min="23" max="23" width="19.6328125" bestFit="1" customWidth="1"/>
  </cols>
  <sheetData>
    <row r="1" spans="1:24">
      <c r="A1" s="1" t="s">
        <v>708</v>
      </c>
      <c r="B1" s="1" t="s">
        <v>32</v>
      </c>
      <c r="C1" s="1" t="s">
        <v>606</v>
      </c>
      <c r="D1" s="6" t="s">
        <v>0</v>
      </c>
      <c r="E1" s="1" t="s">
        <v>1</v>
      </c>
      <c r="F1" s="1" t="s">
        <v>13</v>
      </c>
      <c r="G1" s="1" t="s">
        <v>36</v>
      </c>
      <c r="H1" s="1" t="s">
        <v>18</v>
      </c>
      <c r="I1" s="1" t="s">
        <v>5</v>
      </c>
      <c r="J1" s="1" t="s">
        <v>6</v>
      </c>
      <c r="K1" s="1" t="s">
        <v>2</v>
      </c>
      <c r="L1" s="1" t="s">
        <v>3</v>
      </c>
      <c r="M1" s="1" t="s">
        <v>4</v>
      </c>
      <c r="N1" s="1" t="s">
        <v>7</v>
      </c>
      <c r="O1" s="1" t="s">
        <v>758</v>
      </c>
      <c r="P1" s="1" t="s">
        <v>783</v>
      </c>
      <c r="Q1" s="1" t="s">
        <v>9</v>
      </c>
      <c r="R1" s="1" t="s">
        <v>10</v>
      </c>
      <c r="S1" s="1" t="s">
        <v>784</v>
      </c>
      <c r="T1" s="1" t="s">
        <v>12</v>
      </c>
      <c r="U1" s="1" t="s">
        <v>313</v>
      </c>
      <c r="V1" s="1" t="s">
        <v>691</v>
      </c>
      <c r="W1" s="1" t="s">
        <v>692</v>
      </c>
      <c r="X1" s="1" t="s">
        <v>14</v>
      </c>
    </row>
    <row r="2" spans="1:24" ht="391.5">
      <c r="A2">
        <v>1</v>
      </c>
      <c r="B2">
        <v>1</v>
      </c>
      <c r="C2" t="s">
        <v>607</v>
      </c>
      <c r="D2" s="3" t="s">
        <v>19</v>
      </c>
      <c r="E2" s="2" t="s">
        <v>20</v>
      </c>
      <c r="F2" t="s">
        <v>23</v>
      </c>
      <c r="G2" s="4">
        <v>44295</v>
      </c>
      <c r="H2">
        <v>1</v>
      </c>
      <c r="I2" t="s">
        <v>24</v>
      </c>
      <c r="J2" s="5">
        <v>33</v>
      </c>
      <c r="K2" s="3" t="s">
        <v>22</v>
      </c>
      <c r="L2" t="s">
        <v>41</v>
      </c>
      <c r="M2" t="s">
        <v>25</v>
      </c>
      <c r="N2" t="s">
        <v>21</v>
      </c>
      <c r="O2" t="s">
        <v>759</v>
      </c>
      <c r="P2">
        <v>4</v>
      </c>
      <c r="Q2">
        <v>3</v>
      </c>
      <c r="T2">
        <v>5</v>
      </c>
      <c r="V2">
        <f>P2*'Data and TEMP'!$C$13+Q2*'Data and TEMP'!$C$14+R2*'Data and TEMP'!$C$15+S2*'Data and TEMP'!$C$16+T2*'Data and TEMP'!$C$17+U2*'Data and TEMP'!$C$18</f>
        <v>50</v>
      </c>
      <c r="W2" t="s">
        <v>693</v>
      </c>
      <c r="X2" t="s">
        <v>730</v>
      </c>
    </row>
    <row r="3" spans="1:24" ht="409.5" hidden="1">
      <c r="A3">
        <v>2</v>
      </c>
      <c r="B3">
        <v>2</v>
      </c>
      <c r="C3" t="s">
        <v>607</v>
      </c>
      <c r="D3" s="3" t="s">
        <v>26</v>
      </c>
      <c r="E3" s="2" t="s">
        <v>27</v>
      </c>
      <c r="F3" s="3" t="s">
        <v>28</v>
      </c>
      <c r="G3" s="4">
        <v>44315</v>
      </c>
      <c r="H3">
        <v>3</v>
      </c>
      <c r="I3" t="s">
        <v>24</v>
      </c>
      <c r="J3" s="5" t="s">
        <v>29</v>
      </c>
      <c r="K3" s="3" t="s">
        <v>31</v>
      </c>
      <c r="L3" t="s">
        <v>42</v>
      </c>
      <c r="M3" t="s">
        <v>25</v>
      </c>
      <c r="N3" t="s">
        <v>30</v>
      </c>
      <c r="V3">
        <f>P3*'Data and TEMP'!$C$13+Q3*'Data and TEMP'!$C$14+R3*'Data and TEMP'!$C$15+S3*'Data and TEMP'!$C$16+T3*'Data and TEMP'!$C$17+U3*'Data and TEMP'!$C$18</f>
        <v>0</v>
      </c>
    </row>
    <row r="4" spans="1:24" ht="409.5">
      <c r="A4">
        <v>106</v>
      </c>
      <c r="B4">
        <v>6</v>
      </c>
      <c r="C4" t="s">
        <v>608</v>
      </c>
      <c r="D4" s="3" t="s">
        <v>629</v>
      </c>
      <c r="E4" s="2" t="s">
        <v>632</v>
      </c>
      <c r="F4" s="3" t="s">
        <v>633</v>
      </c>
      <c r="G4" s="4">
        <v>44328</v>
      </c>
      <c r="H4">
        <v>1</v>
      </c>
      <c r="I4" t="s">
        <v>48</v>
      </c>
      <c r="J4" s="5">
        <v>0</v>
      </c>
      <c r="K4" t="s">
        <v>631</v>
      </c>
      <c r="L4" t="s">
        <v>630</v>
      </c>
      <c r="M4" t="s">
        <v>25</v>
      </c>
      <c r="N4" t="s">
        <v>52</v>
      </c>
      <c r="O4" t="s">
        <v>761</v>
      </c>
      <c r="P4">
        <v>5</v>
      </c>
      <c r="Q4">
        <v>2</v>
      </c>
      <c r="R4">
        <v>1</v>
      </c>
      <c r="S4">
        <v>0</v>
      </c>
      <c r="T4">
        <v>4</v>
      </c>
      <c r="U4">
        <v>0</v>
      </c>
      <c r="V4">
        <f>P4*'Data and TEMP'!$C$13+Q4*'Data and TEMP'!$C$14+R4*'Data and TEMP'!$C$15+S4*'Data and TEMP'!$C$16+T4*'Data and TEMP'!$C$17+U4*'Data and TEMP'!$C$18</f>
        <v>50</v>
      </c>
      <c r="W4" t="s">
        <v>693</v>
      </c>
    </row>
    <row r="5" spans="1:24" ht="29" hidden="1">
      <c r="A5">
        <v>4</v>
      </c>
      <c r="B5">
        <v>4</v>
      </c>
      <c r="C5" t="s">
        <v>607</v>
      </c>
      <c r="D5" s="3" t="s">
        <v>72</v>
      </c>
      <c r="E5" s="2" t="s">
        <v>73</v>
      </c>
      <c r="F5" t="s">
        <v>76</v>
      </c>
      <c r="G5" s="7">
        <v>44279</v>
      </c>
      <c r="H5">
        <v>2</v>
      </c>
      <c r="I5" t="s">
        <v>48</v>
      </c>
      <c r="J5" s="5">
        <v>0</v>
      </c>
      <c r="K5" t="s">
        <v>74</v>
      </c>
      <c r="L5" t="s">
        <v>75</v>
      </c>
      <c r="M5" t="s">
        <v>25</v>
      </c>
      <c r="N5" t="s">
        <v>37</v>
      </c>
      <c r="V5">
        <f>P5*'Data and TEMP'!$C$13+Q5*'Data and TEMP'!$C$14+R5*'Data and TEMP'!$C$15+S5*'Data and TEMP'!$C$16+T5*'Data and TEMP'!$C$17+U5*'Data and TEMP'!$C$18</f>
        <v>0</v>
      </c>
    </row>
    <row r="6" spans="1:24" ht="409.5" hidden="1">
      <c r="A6">
        <v>5</v>
      </c>
      <c r="B6">
        <v>5</v>
      </c>
      <c r="C6" t="s">
        <v>607</v>
      </c>
      <c r="D6" s="3" t="s">
        <v>43</v>
      </c>
      <c r="E6" s="2" t="s">
        <v>46</v>
      </c>
      <c r="F6" s="3" t="s">
        <v>47</v>
      </c>
      <c r="G6" s="7">
        <v>44075</v>
      </c>
      <c r="H6">
        <v>3</v>
      </c>
      <c r="I6" t="s">
        <v>48</v>
      </c>
      <c r="J6" s="5">
        <v>0</v>
      </c>
      <c r="K6" t="s">
        <v>49</v>
      </c>
      <c r="L6" t="s">
        <v>45</v>
      </c>
      <c r="M6" t="s">
        <v>25</v>
      </c>
      <c r="N6" t="s">
        <v>44</v>
      </c>
      <c r="V6">
        <f>P6*'Data and TEMP'!$C$13+Q6*'Data and TEMP'!$C$14+R6*'Data and TEMP'!$C$15+S6*'Data and TEMP'!$C$16+T6*'Data and TEMP'!$C$17+U6*'Data and TEMP'!$C$18</f>
        <v>0</v>
      </c>
    </row>
    <row r="7" spans="1:24" ht="409.5">
      <c r="A7">
        <v>40</v>
      </c>
      <c r="B7">
        <v>40</v>
      </c>
      <c r="C7" t="s">
        <v>607</v>
      </c>
      <c r="D7" s="3" t="s">
        <v>781</v>
      </c>
      <c r="E7" s="2" t="s">
        <v>236</v>
      </c>
      <c r="F7" s="3" t="s">
        <v>234</v>
      </c>
      <c r="G7" s="4">
        <v>44288</v>
      </c>
      <c r="H7">
        <v>1</v>
      </c>
      <c r="I7" t="s">
        <v>48</v>
      </c>
      <c r="J7" s="5">
        <v>0</v>
      </c>
      <c r="K7" s="3" t="s">
        <v>235</v>
      </c>
      <c r="L7" t="s">
        <v>58</v>
      </c>
      <c r="M7" t="s">
        <v>25</v>
      </c>
      <c r="N7" t="s">
        <v>70</v>
      </c>
      <c r="O7" t="s">
        <v>762</v>
      </c>
      <c r="P7">
        <v>1</v>
      </c>
      <c r="Q7">
        <v>3</v>
      </c>
      <c r="R7">
        <v>0</v>
      </c>
      <c r="S7">
        <v>3</v>
      </c>
      <c r="T7">
        <v>5</v>
      </c>
      <c r="U7">
        <v>0</v>
      </c>
      <c r="V7">
        <f>P7*'Data and TEMP'!$C$13+Q7*'Data and TEMP'!$C$14+R7*'Data and TEMP'!$C$15+S7*'Data and TEMP'!$C$16+T7*'Data and TEMP'!$C$17+U7*'Data and TEMP'!$C$18</f>
        <v>41</v>
      </c>
      <c r="W7" t="s">
        <v>693</v>
      </c>
    </row>
    <row r="8" spans="1:24" ht="246.5">
      <c r="A8">
        <v>47</v>
      </c>
      <c r="B8">
        <v>47</v>
      </c>
      <c r="C8" t="s">
        <v>607</v>
      </c>
      <c r="D8" s="3" t="s">
        <v>267</v>
      </c>
      <c r="E8" s="2" t="s">
        <v>268</v>
      </c>
      <c r="F8" s="3" t="s">
        <v>269</v>
      </c>
      <c r="G8" s="12">
        <v>44294</v>
      </c>
      <c r="H8">
        <v>1</v>
      </c>
      <c r="I8" t="s">
        <v>48</v>
      </c>
      <c r="J8" s="5">
        <v>0</v>
      </c>
      <c r="K8" s="3" t="s">
        <v>270</v>
      </c>
      <c r="L8" t="s">
        <v>271</v>
      </c>
      <c r="M8" t="s">
        <v>25</v>
      </c>
      <c r="N8" t="s">
        <v>37</v>
      </c>
      <c r="O8" t="s">
        <v>763</v>
      </c>
      <c r="P8">
        <v>3</v>
      </c>
      <c r="Q8">
        <v>2</v>
      </c>
      <c r="R8">
        <v>0</v>
      </c>
      <c r="S8">
        <v>0</v>
      </c>
      <c r="T8">
        <v>5</v>
      </c>
      <c r="U8">
        <v>0</v>
      </c>
      <c r="V8">
        <f>P8*'Data and TEMP'!$C$13+Q8*'Data and TEMP'!$C$14+R8*'Data and TEMP'!$C$15+S8*'Data and TEMP'!$C$16+T8*'Data and TEMP'!$C$17+U8*'Data and TEMP'!$C$18</f>
        <v>40</v>
      </c>
      <c r="W8" t="s">
        <v>693</v>
      </c>
    </row>
    <row r="9" spans="1:24" ht="409.5">
      <c r="A9">
        <v>3</v>
      </c>
      <c r="B9">
        <v>3</v>
      </c>
      <c r="C9" t="s">
        <v>607</v>
      </c>
      <c r="D9" s="3" t="s">
        <v>34</v>
      </c>
      <c r="E9" s="2" t="s">
        <v>35</v>
      </c>
      <c r="F9" s="3" t="s">
        <v>33</v>
      </c>
      <c r="G9" s="7">
        <v>44317</v>
      </c>
      <c r="H9">
        <v>1</v>
      </c>
      <c r="I9" t="s">
        <v>24</v>
      </c>
      <c r="J9" s="5">
        <v>37.950000000000003</v>
      </c>
      <c r="K9" t="s">
        <v>39</v>
      </c>
      <c r="L9" t="s">
        <v>38</v>
      </c>
      <c r="M9" t="s">
        <v>25</v>
      </c>
      <c r="N9" t="s">
        <v>37</v>
      </c>
      <c r="O9" t="s">
        <v>759</v>
      </c>
      <c r="P9">
        <v>0</v>
      </c>
      <c r="Q9">
        <v>4</v>
      </c>
      <c r="R9">
        <v>0</v>
      </c>
      <c r="S9">
        <v>2</v>
      </c>
      <c r="T9">
        <v>3</v>
      </c>
      <c r="U9">
        <v>1</v>
      </c>
      <c r="V9">
        <f>P9*'Data and TEMP'!$C$13+Q9*'Data and TEMP'!$C$14+R9*'Data and TEMP'!$C$15+S9*'Data and TEMP'!$C$16+T9*'Data and TEMP'!$C$17+U9*'Data and TEMP'!$C$18</f>
        <v>38</v>
      </c>
      <c r="W9" t="s">
        <v>694</v>
      </c>
    </row>
    <row r="10" spans="1:24" ht="409.5" hidden="1">
      <c r="A10">
        <v>9</v>
      </c>
      <c r="B10">
        <v>9</v>
      </c>
      <c r="C10" t="s">
        <v>607</v>
      </c>
      <c r="D10" s="3" t="s">
        <v>66</v>
      </c>
      <c r="E10" s="2" t="s">
        <v>71</v>
      </c>
      <c r="F10" s="3" t="s">
        <v>67</v>
      </c>
      <c r="G10" s="4">
        <v>44200</v>
      </c>
      <c r="H10">
        <v>4</v>
      </c>
      <c r="I10" t="s">
        <v>48</v>
      </c>
      <c r="J10" s="5">
        <v>0</v>
      </c>
      <c r="K10" s="3" t="s">
        <v>68</v>
      </c>
      <c r="L10" t="s">
        <v>69</v>
      </c>
      <c r="M10" t="s">
        <v>25</v>
      </c>
      <c r="N10" t="s">
        <v>70</v>
      </c>
      <c r="V10">
        <f>P10*'Data and TEMP'!$C$13+Q10*'Data and TEMP'!$C$14+R10*'Data and TEMP'!$C$15+S10*'Data and TEMP'!$C$16+T10*'Data and TEMP'!$C$17+U10*'Data and TEMP'!$C$18</f>
        <v>0</v>
      </c>
    </row>
    <row r="11" spans="1:24" ht="409.5" hidden="1">
      <c r="A11">
        <v>10</v>
      </c>
      <c r="B11">
        <v>10</v>
      </c>
      <c r="C11" t="s">
        <v>607</v>
      </c>
      <c r="D11" s="3" t="s">
        <v>77</v>
      </c>
      <c r="E11" s="2" t="s">
        <v>79</v>
      </c>
      <c r="F11" s="3" t="s">
        <v>78</v>
      </c>
      <c r="G11" s="4">
        <v>44299</v>
      </c>
      <c r="H11">
        <v>2</v>
      </c>
      <c r="I11" t="s">
        <v>24</v>
      </c>
      <c r="J11" s="5">
        <v>33</v>
      </c>
      <c r="K11" s="3" t="s">
        <v>80</v>
      </c>
      <c r="L11" t="s">
        <v>81</v>
      </c>
      <c r="M11" t="s">
        <v>25</v>
      </c>
      <c r="N11" t="s">
        <v>21</v>
      </c>
      <c r="V11">
        <f>P11*'Data and TEMP'!$C$13+Q11*'Data and TEMP'!$C$14+R11*'Data and TEMP'!$C$15+S11*'Data and TEMP'!$C$16+T11*'Data and TEMP'!$C$17+U11*'Data and TEMP'!$C$18</f>
        <v>0</v>
      </c>
    </row>
    <row r="12" spans="1:24" ht="304.5" hidden="1">
      <c r="A12">
        <v>11</v>
      </c>
      <c r="B12">
        <v>11</v>
      </c>
      <c r="C12" t="s">
        <v>607</v>
      </c>
      <c r="D12" s="3" t="s">
        <v>83</v>
      </c>
      <c r="E12" s="2" t="s">
        <v>86</v>
      </c>
      <c r="F12" s="3" t="s">
        <v>82</v>
      </c>
      <c r="G12" s="4">
        <v>44306</v>
      </c>
      <c r="H12">
        <v>5</v>
      </c>
      <c r="I12" t="s">
        <v>24</v>
      </c>
      <c r="J12" s="5">
        <v>42</v>
      </c>
      <c r="K12" s="3" t="s">
        <v>84</v>
      </c>
      <c r="L12" t="s">
        <v>40</v>
      </c>
      <c r="M12" t="s">
        <v>25</v>
      </c>
      <c r="N12" t="s">
        <v>85</v>
      </c>
      <c r="V12">
        <f>P12*'Data and TEMP'!$C$13+Q12*'Data and TEMP'!$C$14+R12*'Data and TEMP'!$C$15+S12*'Data and TEMP'!$C$16+T12*'Data and TEMP'!$C$17+U12*'Data and TEMP'!$C$18</f>
        <v>0</v>
      </c>
    </row>
    <row r="13" spans="1:24" ht="406" hidden="1">
      <c r="A13">
        <v>12</v>
      </c>
      <c r="B13">
        <v>12</v>
      </c>
      <c r="C13" t="s">
        <v>607</v>
      </c>
      <c r="D13" s="3" t="s">
        <v>90</v>
      </c>
      <c r="E13" s="2" t="s">
        <v>91</v>
      </c>
      <c r="F13" s="3" t="s">
        <v>87</v>
      </c>
      <c r="G13" s="4">
        <v>44264</v>
      </c>
      <c r="H13">
        <v>3</v>
      </c>
      <c r="I13" t="s">
        <v>24</v>
      </c>
      <c r="J13" s="5">
        <v>33</v>
      </c>
      <c r="K13" s="3" t="s">
        <v>88</v>
      </c>
      <c r="L13" t="s">
        <v>89</v>
      </c>
      <c r="M13" t="s">
        <v>25</v>
      </c>
      <c r="N13" t="s">
        <v>21</v>
      </c>
      <c r="V13">
        <f>P13*'Data and TEMP'!$C$13+Q13*'Data and TEMP'!$C$14+R13*'Data and TEMP'!$C$15+S13*'Data and TEMP'!$C$16+T13*'Data and TEMP'!$C$17+U13*'Data and TEMP'!$C$18</f>
        <v>0</v>
      </c>
    </row>
    <row r="14" spans="1:24" ht="174" hidden="1">
      <c r="A14">
        <v>13</v>
      </c>
      <c r="B14">
        <v>13</v>
      </c>
      <c r="C14" t="s">
        <v>607</v>
      </c>
      <c r="D14" s="3" t="s">
        <v>92</v>
      </c>
      <c r="E14" s="2" t="s">
        <v>93</v>
      </c>
      <c r="F14" s="3" t="s">
        <v>94</v>
      </c>
      <c r="G14" s="4">
        <v>44000</v>
      </c>
      <c r="H14">
        <v>2</v>
      </c>
      <c r="I14" t="s">
        <v>48</v>
      </c>
      <c r="J14" s="5">
        <v>0</v>
      </c>
      <c r="K14" s="3" t="s">
        <v>95</v>
      </c>
      <c r="L14" t="s">
        <v>97</v>
      </c>
      <c r="M14" t="s">
        <v>25</v>
      </c>
      <c r="N14" t="s">
        <v>96</v>
      </c>
      <c r="V14">
        <f>P14*'Data and TEMP'!$C$13+Q14*'Data and TEMP'!$C$14+R14*'Data and TEMP'!$C$15+S14*'Data and TEMP'!$C$16+T14*'Data and TEMP'!$C$17+U14*'Data and TEMP'!$C$18</f>
        <v>0</v>
      </c>
    </row>
    <row r="15" spans="1:24" ht="29" hidden="1">
      <c r="A15">
        <v>14</v>
      </c>
      <c r="B15">
        <v>14</v>
      </c>
      <c r="C15" t="s">
        <v>607</v>
      </c>
      <c r="D15" s="3" t="s">
        <v>100</v>
      </c>
      <c r="E15" s="2" t="s">
        <v>101</v>
      </c>
      <c r="F15" s="3" t="s">
        <v>100</v>
      </c>
      <c r="G15" s="4">
        <v>44183</v>
      </c>
      <c r="H15">
        <v>3</v>
      </c>
      <c r="I15" t="s">
        <v>48</v>
      </c>
      <c r="J15" s="5">
        <v>0</v>
      </c>
      <c r="K15" s="3" t="s">
        <v>103</v>
      </c>
      <c r="L15" t="s">
        <v>102</v>
      </c>
      <c r="M15" t="s">
        <v>25</v>
      </c>
      <c r="N15" t="s">
        <v>99</v>
      </c>
      <c r="V15">
        <f>P15*'Data and TEMP'!$C$13+Q15*'Data and TEMP'!$C$14+R15*'Data and TEMP'!$C$15+S15*'Data and TEMP'!$C$16+T15*'Data and TEMP'!$C$17+U15*'Data and TEMP'!$C$18</f>
        <v>0</v>
      </c>
    </row>
    <row r="16" spans="1:24" ht="362.5" hidden="1">
      <c r="A16">
        <v>15</v>
      </c>
      <c r="B16">
        <v>15</v>
      </c>
      <c r="C16" t="s">
        <v>607</v>
      </c>
      <c r="D16" s="3" t="s">
        <v>104</v>
      </c>
      <c r="E16" s="2" t="s">
        <v>107</v>
      </c>
      <c r="F16" s="3" t="s">
        <v>106</v>
      </c>
      <c r="G16" s="4">
        <v>44257</v>
      </c>
      <c r="H16">
        <v>4</v>
      </c>
      <c r="I16" t="s">
        <v>48</v>
      </c>
      <c r="J16" s="5">
        <v>0</v>
      </c>
      <c r="K16" s="3" t="s">
        <v>105</v>
      </c>
      <c r="L16" t="s">
        <v>40</v>
      </c>
      <c r="M16" t="s">
        <v>25</v>
      </c>
      <c r="N16" t="s">
        <v>21</v>
      </c>
      <c r="V16">
        <f>P16*'Data and TEMP'!$C$13+Q16*'Data and TEMP'!$C$14+R16*'Data and TEMP'!$C$15+S16*'Data and TEMP'!$C$16+T16*'Data and TEMP'!$C$17+U16*'Data and TEMP'!$C$18</f>
        <v>0</v>
      </c>
    </row>
    <row r="17" spans="1:23" ht="188.5" hidden="1">
      <c r="A17">
        <v>16</v>
      </c>
      <c r="B17">
        <v>16</v>
      </c>
      <c r="C17" t="s">
        <v>607</v>
      </c>
      <c r="D17" s="3" t="s">
        <v>112</v>
      </c>
      <c r="E17" s="2" t="s">
        <v>111</v>
      </c>
      <c r="F17" s="3" t="s">
        <v>108</v>
      </c>
      <c r="G17" s="4">
        <v>44274</v>
      </c>
      <c r="H17">
        <v>2</v>
      </c>
      <c r="I17" t="s">
        <v>48</v>
      </c>
      <c r="J17" s="5">
        <v>0</v>
      </c>
      <c r="K17" s="3" t="s">
        <v>109</v>
      </c>
      <c r="L17" t="s">
        <v>110</v>
      </c>
      <c r="M17" t="s">
        <v>25</v>
      </c>
      <c r="N17" t="s">
        <v>37</v>
      </c>
      <c r="V17">
        <f>P17*'Data and TEMP'!$C$13+Q17*'Data and TEMP'!$C$14+R17*'Data and TEMP'!$C$15+S17*'Data and TEMP'!$C$16+T17*'Data and TEMP'!$C$17+U17*'Data and TEMP'!$C$18</f>
        <v>0</v>
      </c>
    </row>
    <row r="18" spans="1:23" ht="409.5" hidden="1">
      <c r="A18">
        <v>17</v>
      </c>
      <c r="B18">
        <v>17</v>
      </c>
      <c r="C18" t="s">
        <v>607</v>
      </c>
      <c r="D18" s="3" t="s">
        <v>114</v>
      </c>
      <c r="E18" s="2" t="s">
        <v>113</v>
      </c>
      <c r="F18" s="3" t="s">
        <v>115</v>
      </c>
      <c r="G18" s="4">
        <v>44294</v>
      </c>
      <c r="H18">
        <v>3</v>
      </c>
      <c r="I18" t="s">
        <v>48</v>
      </c>
      <c r="J18" s="5">
        <v>0</v>
      </c>
      <c r="K18" s="3" t="s">
        <v>116</v>
      </c>
      <c r="L18" t="s">
        <v>98</v>
      </c>
      <c r="M18" t="s">
        <v>25</v>
      </c>
      <c r="N18" t="s">
        <v>117</v>
      </c>
      <c r="V18">
        <f>P18*'Data and TEMP'!$C$13+Q18*'Data and TEMP'!$C$14+R18*'Data and TEMP'!$C$15+S18*'Data and TEMP'!$C$16+T18*'Data and TEMP'!$C$17+U18*'Data and TEMP'!$C$18</f>
        <v>0</v>
      </c>
    </row>
    <row r="19" spans="1:23" ht="409.5" hidden="1">
      <c r="A19">
        <v>18</v>
      </c>
      <c r="B19">
        <v>18</v>
      </c>
      <c r="C19" t="s">
        <v>607</v>
      </c>
      <c r="D19" s="3" t="s">
        <v>122</v>
      </c>
      <c r="E19" s="2" t="s">
        <v>121</v>
      </c>
      <c r="F19" s="3" t="s">
        <v>118</v>
      </c>
      <c r="G19" s="4">
        <v>44299</v>
      </c>
      <c r="H19">
        <v>2</v>
      </c>
      <c r="I19" t="s">
        <v>24</v>
      </c>
      <c r="J19" s="5">
        <v>33</v>
      </c>
      <c r="K19" s="3" t="s">
        <v>119</v>
      </c>
      <c r="L19" t="s">
        <v>120</v>
      </c>
      <c r="M19" t="s">
        <v>25</v>
      </c>
      <c r="N19" t="s">
        <v>21</v>
      </c>
      <c r="V19">
        <f>P19*'Data and TEMP'!$C$13+Q19*'Data and TEMP'!$C$14+R19*'Data and TEMP'!$C$15+S19*'Data and TEMP'!$C$16+T19*'Data and TEMP'!$C$17+U19*'Data and TEMP'!$C$18</f>
        <v>0</v>
      </c>
    </row>
    <row r="20" spans="1:23" ht="406" hidden="1">
      <c r="A20">
        <v>19</v>
      </c>
      <c r="B20">
        <v>19</v>
      </c>
      <c r="C20" t="s">
        <v>607</v>
      </c>
      <c r="D20" s="3" t="s">
        <v>123</v>
      </c>
      <c r="E20" s="2" t="s">
        <v>124</v>
      </c>
      <c r="F20" s="3" t="s">
        <v>125</v>
      </c>
      <c r="G20" s="4">
        <v>44239</v>
      </c>
      <c r="H20">
        <v>3</v>
      </c>
      <c r="I20" t="s">
        <v>48</v>
      </c>
      <c r="J20" s="5">
        <v>0</v>
      </c>
      <c r="K20" s="3" t="s">
        <v>126</v>
      </c>
      <c r="L20" t="s">
        <v>127</v>
      </c>
      <c r="M20" t="s">
        <v>25</v>
      </c>
      <c r="N20" t="s">
        <v>52</v>
      </c>
      <c r="V20">
        <f>P20*'Data and TEMP'!$C$13+Q20*'Data and TEMP'!$C$14+R20*'Data and TEMP'!$C$15+S20*'Data and TEMP'!$C$16+T20*'Data and TEMP'!$C$17+U20*'Data and TEMP'!$C$18</f>
        <v>0</v>
      </c>
    </row>
    <row r="21" spans="1:23" ht="333.5" hidden="1">
      <c r="A21">
        <v>20</v>
      </c>
      <c r="B21">
        <v>20</v>
      </c>
      <c r="C21" t="s">
        <v>607</v>
      </c>
      <c r="D21" s="3" t="s">
        <v>128</v>
      </c>
      <c r="E21" s="2" t="s">
        <v>129</v>
      </c>
      <c r="F21" s="3" t="s">
        <v>130</v>
      </c>
      <c r="G21" s="4">
        <v>44252</v>
      </c>
      <c r="H21">
        <v>5</v>
      </c>
      <c r="I21" t="s">
        <v>48</v>
      </c>
      <c r="J21" s="5">
        <v>0</v>
      </c>
      <c r="K21" s="3" t="s">
        <v>131</v>
      </c>
      <c r="L21" t="s">
        <v>133</v>
      </c>
      <c r="M21" t="s">
        <v>25</v>
      </c>
      <c r="N21" t="s">
        <v>132</v>
      </c>
      <c r="V21">
        <f>P21*'Data and TEMP'!$C$13+Q21*'Data and TEMP'!$C$14+R21*'Data and TEMP'!$C$15+S21*'Data and TEMP'!$C$16+T21*'Data and TEMP'!$C$17+U21*'Data and TEMP'!$C$18</f>
        <v>0</v>
      </c>
    </row>
    <row r="22" spans="1:23" ht="29">
      <c r="A22">
        <v>8</v>
      </c>
      <c r="B22">
        <v>8</v>
      </c>
      <c r="C22" t="s">
        <v>607</v>
      </c>
      <c r="D22" s="3" t="s">
        <v>63</v>
      </c>
      <c r="E22" s="2" t="s">
        <v>62</v>
      </c>
      <c r="F22" s="3" t="s">
        <v>65</v>
      </c>
      <c r="G22" s="4">
        <v>2020</v>
      </c>
      <c r="H22">
        <v>1</v>
      </c>
      <c r="I22" t="s">
        <v>48</v>
      </c>
      <c r="J22" s="5">
        <v>0</v>
      </c>
      <c r="K22" t="s">
        <v>64</v>
      </c>
      <c r="L22" t="s">
        <v>40</v>
      </c>
      <c r="M22" t="s">
        <v>25</v>
      </c>
      <c r="N22" t="s">
        <v>21</v>
      </c>
      <c r="O22" t="s">
        <v>762</v>
      </c>
      <c r="P22">
        <v>4</v>
      </c>
      <c r="Q22">
        <v>1</v>
      </c>
      <c r="R22">
        <v>0</v>
      </c>
      <c r="S22">
        <v>4</v>
      </c>
      <c r="T22">
        <v>0</v>
      </c>
      <c r="U22">
        <v>1</v>
      </c>
      <c r="V22">
        <f>P22*'Data and TEMP'!$C$13+Q22*'Data and TEMP'!$C$14+R22*'Data and TEMP'!$C$15+S22*'Data and TEMP'!$C$16+T22*'Data and TEMP'!$C$17+U22*'Data and TEMP'!$C$18</f>
        <v>38</v>
      </c>
      <c r="W22" t="s">
        <v>693</v>
      </c>
    </row>
    <row r="23" spans="1:23" ht="43.5" hidden="1">
      <c r="A23">
        <v>22</v>
      </c>
      <c r="B23">
        <v>22</v>
      </c>
      <c r="C23" t="s">
        <v>607</v>
      </c>
      <c r="D23" s="3" t="s">
        <v>143</v>
      </c>
      <c r="E23" s="2" t="s">
        <v>139</v>
      </c>
      <c r="F23" s="3" t="s">
        <v>140</v>
      </c>
      <c r="G23" s="4">
        <v>44259</v>
      </c>
      <c r="H23">
        <v>4</v>
      </c>
      <c r="I23" t="s">
        <v>48</v>
      </c>
      <c r="J23" s="5">
        <v>0</v>
      </c>
      <c r="K23" s="3" t="s">
        <v>142</v>
      </c>
      <c r="L23" t="s">
        <v>38</v>
      </c>
      <c r="M23" t="s">
        <v>25</v>
      </c>
      <c r="N23" t="s">
        <v>141</v>
      </c>
      <c r="V23">
        <f>P23*'Data and TEMP'!$C$13+Q23*'Data and TEMP'!$C$14+R23*'Data and TEMP'!$C$15+S23*'Data and TEMP'!$C$16+T23*'Data and TEMP'!$C$17+U23*'Data and TEMP'!$C$18</f>
        <v>0</v>
      </c>
    </row>
    <row r="24" spans="1:23" ht="409.5" hidden="1">
      <c r="A24">
        <v>23</v>
      </c>
      <c r="B24">
        <v>23</v>
      </c>
      <c r="C24" t="s">
        <v>607</v>
      </c>
      <c r="D24" s="3" t="s">
        <v>145</v>
      </c>
      <c r="E24" s="2" t="s">
        <v>146</v>
      </c>
      <c r="F24" s="3" t="s">
        <v>147</v>
      </c>
      <c r="G24" s="7">
        <v>44256</v>
      </c>
      <c r="H24">
        <v>4</v>
      </c>
      <c r="I24" t="s">
        <v>48</v>
      </c>
      <c r="J24" s="5">
        <v>0</v>
      </c>
      <c r="K24" s="3" t="s">
        <v>148</v>
      </c>
      <c r="L24" t="s">
        <v>98</v>
      </c>
      <c r="M24" t="s">
        <v>25</v>
      </c>
      <c r="N24" t="s">
        <v>144</v>
      </c>
      <c r="V24">
        <f>P24*'Data and TEMP'!$C$13+Q24*'Data and TEMP'!$C$14+R24*'Data and TEMP'!$C$15+S24*'Data and TEMP'!$C$16+T24*'Data and TEMP'!$C$17+U24*'Data and TEMP'!$C$18</f>
        <v>0</v>
      </c>
    </row>
    <row r="25" spans="1:23" ht="409.5" hidden="1">
      <c r="A25">
        <v>24</v>
      </c>
      <c r="B25">
        <v>24</v>
      </c>
      <c r="C25" t="s">
        <v>607</v>
      </c>
      <c r="D25" s="3" t="s">
        <v>149</v>
      </c>
      <c r="E25" s="2" t="s">
        <v>151</v>
      </c>
      <c r="F25" s="3" t="s">
        <v>153</v>
      </c>
      <c r="G25" s="4">
        <v>44237</v>
      </c>
      <c r="H25">
        <v>4</v>
      </c>
      <c r="I25" t="s">
        <v>24</v>
      </c>
      <c r="J25" s="5">
        <v>33</v>
      </c>
      <c r="K25" s="3" t="s">
        <v>152</v>
      </c>
      <c r="L25" t="s">
        <v>150</v>
      </c>
      <c r="M25" t="s">
        <v>25</v>
      </c>
      <c r="N25" t="s">
        <v>21</v>
      </c>
      <c r="V25">
        <f>P25*'Data and TEMP'!$C$13+Q25*'Data and TEMP'!$C$14+R25*'Data and TEMP'!$C$15+S25*'Data and TEMP'!$C$16+T25*'Data and TEMP'!$C$17+U25*'Data and TEMP'!$C$18</f>
        <v>0</v>
      </c>
    </row>
    <row r="26" spans="1:23" ht="362.5" hidden="1">
      <c r="A26">
        <v>25</v>
      </c>
      <c r="B26">
        <v>25</v>
      </c>
      <c r="C26" t="s">
        <v>607</v>
      </c>
      <c r="D26" s="3" t="s">
        <v>155</v>
      </c>
      <c r="E26" s="2" t="s">
        <v>154</v>
      </c>
      <c r="F26" s="3" t="s">
        <v>156</v>
      </c>
      <c r="H26">
        <v>3</v>
      </c>
      <c r="I26" t="s">
        <v>24</v>
      </c>
      <c r="J26" s="5">
        <v>33</v>
      </c>
      <c r="K26" s="3" t="s">
        <v>157</v>
      </c>
      <c r="L26" t="s">
        <v>158</v>
      </c>
      <c r="M26" t="s">
        <v>25</v>
      </c>
      <c r="N26" t="s">
        <v>21</v>
      </c>
      <c r="V26">
        <f>P26*'Data and TEMP'!$C$13+Q26*'Data and TEMP'!$C$14+R26*'Data and TEMP'!$C$15+S26*'Data and TEMP'!$C$16+T26*'Data and TEMP'!$C$17+U26*'Data and TEMP'!$C$18</f>
        <v>0</v>
      </c>
    </row>
    <row r="27" spans="1:23" ht="333.5" hidden="1">
      <c r="A27">
        <v>26</v>
      </c>
      <c r="B27">
        <v>26</v>
      </c>
      <c r="C27" t="s">
        <v>607</v>
      </c>
      <c r="D27" s="3" t="s">
        <v>159</v>
      </c>
      <c r="E27" s="2" t="s">
        <v>163</v>
      </c>
      <c r="F27" s="3" t="s">
        <v>162</v>
      </c>
      <c r="G27" s="4">
        <v>44313</v>
      </c>
      <c r="H27">
        <v>3</v>
      </c>
      <c r="I27" t="s">
        <v>48</v>
      </c>
      <c r="J27" s="5">
        <v>0</v>
      </c>
      <c r="K27" s="3" t="s">
        <v>160</v>
      </c>
      <c r="L27" t="s">
        <v>161</v>
      </c>
      <c r="M27" t="s">
        <v>25</v>
      </c>
      <c r="N27" t="s">
        <v>70</v>
      </c>
      <c r="V27">
        <f>P27*'Data and TEMP'!$C$13+Q27*'Data and TEMP'!$C$14+R27*'Data and TEMP'!$C$15+S27*'Data and TEMP'!$C$16+T27*'Data and TEMP'!$C$17+U27*'Data and TEMP'!$C$18</f>
        <v>0</v>
      </c>
    </row>
    <row r="28" spans="1:23" ht="409.5" hidden="1">
      <c r="A28">
        <v>27</v>
      </c>
      <c r="B28">
        <v>27</v>
      </c>
      <c r="C28" t="s">
        <v>607</v>
      </c>
      <c r="D28" s="3" t="s">
        <v>165</v>
      </c>
      <c r="E28" s="2" t="s">
        <v>164</v>
      </c>
      <c r="F28" s="3" t="s">
        <v>167</v>
      </c>
      <c r="G28" s="7">
        <v>44197</v>
      </c>
      <c r="H28">
        <v>2</v>
      </c>
      <c r="I28" t="s">
        <v>48</v>
      </c>
      <c r="J28" s="5">
        <v>0</v>
      </c>
      <c r="K28" s="3" t="s">
        <v>168</v>
      </c>
      <c r="L28" t="s">
        <v>38</v>
      </c>
      <c r="M28" t="s">
        <v>25</v>
      </c>
      <c r="N28" t="s">
        <v>166</v>
      </c>
      <c r="V28">
        <f>P28*'Data and TEMP'!$C$13+Q28*'Data and TEMP'!$C$14+R28*'Data and TEMP'!$C$15+S28*'Data and TEMP'!$C$16+T28*'Data and TEMP'!$C$17+U28*'Data and TEMP'!$C$18</f>
        <v>0</v>
      </c>
    </row>
    <row r="29" spans="1:23" ht="409.5" hidden="1">
      <c r="A29">
        <v>28</v>
      </c>
      <c r="B29">
        <v>28</v>
      </c>
      <c r="C29" t="s">
        <v>607</v>
      </c>
      <c r="D29" s="3" t="s">
        <v>171</v>
      </c>
      <c r="E29" s="2" t="s">
        <v>170</v>
      </c>
      <c r="F29" s="3" t="s">
        <v>169</v>
      </c>
      <c r="G29" s="4">
        <v>44225</v>
      </c>
      <c r="H29">
        <v>2</v>
      </c>
      <c r="I29" t="s">
        <v>24</v>
      </c>
      <c r="J29" s="5">
        <v>33</v>
      </c>
      <c r="K29" s="3" t="s">
        <v>172</v>
      </c>
      <c r="L29" t="s">
        <v>38</v>
      </c>
      <c r="M29" t="s">
        <v>25</v>
      </c>
      <c r="N29" t="s">
        <v>21</v>
      </c>
      <c r="V29">
        <f>P29*'Data and TEMP'!$C$13+Q29*'Data and TEMP'!$C$14+R29*'Data and TEMP'!$C$15+S29*'Data and TEMP'!$C$16+T29*'Data and TEMP'!$C$17+U29*'Data and TEMP'!$C$18</f>
        <v>0</v>
      </c>
    </row>
    <row r="30" spans="1:23" ht="232" hidden="1">
      <c r="A30">
        <v>29</v>
      </c>
      <c r="B30">
        <v>29</v>
      </c>
      <c r="C30" t="s">
        <v>607</v>
      </c>
      <c r="D30" s="3" t="s">
        <v>175</v>
      </c>
      <c r="E30" s="2" t="s">
        <v>176</v>
      </c>
      <c r="F30" s="3" t="s">
        <v>173</v>
      </c>
      <c r="G30" s="4">
        <v>44256</v>
      </c>
      <c r="H30">
        <v>2</v>
      </c>
      <c r="I30" t="s">
        <v>178</v>
      </c>
      <c r="J30" s="5">
        <v>0</v>
      </c>
      <c r="K30" s="3" t="s">
        <v>174</v>
      </c>
      <c r="L30" t="s">
        <v>179</v>
      </c>
      <c r="M30" t="s">
        <v>25</v>
      </c>
      <c r="N30" t="s">
        <v>177</v>
      </c>
      <c r="V30">
        <f>P30*'Data and TEMP'!$C$13+Q30*'Data and TEMP'!$C$14+R30*'Data and TEMP'!$C$15+S30*'Data and TEMP'!$C$16+T30*'Data and TEMP'!$C$17+U30*'Data and TEMP'!$C$18</f>
        <v>0</v>
      </c>
    </row>
    <row r="31" spans="1:23" ht="130.5" hidden="1">
      <c r="A31">
        <v>30</v>
      </c>
      <c r="B31">
        <v>30</v>
      </c>
      <c r="C31" t="s">
        <v>607</v>
      </c>
      <c r="D31" s="3" t="s">
        <v>182</v>
      </c>
      <c r="E31" s="2" t="s">
        <v>183</v>
      </c>
      <c r="F31" s="3" t="s">
        <v>180</v>
      </c>
      <c r="G31" s="4">
        <v>44092</v>
      </c>
      <c r="H31">
        <v>4</v>
      </c>
      <c r="I31" t="s">
        <v>24</v>
      </c>
      <c r="J31" s="5">
        <v>117.69</v>
      </c>
      <c r="K31" s="3" t="s">
        <v>184</v>
      </c>
      <c r="L31" t="s">
        <v>181</v>
      </c>
      <c r="M31" t="s">
        <v>25</v>
      </c>
      <c r="N31" t="s">
        <v>185</v>
      </c>
      <c r="V31">
        <f>P31*'Data and TEMP'!$C$13+Q31*'Data and TEMP'!$C$14+R31*'Data and TEMP'!$C$15+S31*'Data and TEMP'!$C$16+T31*'Data and TEMP'!$C$17+U31*'Data and TEMP'!$C$18</f>
        <v>0</v>
      </c>
    </row>
    <row r="32" spans="1:23" ht="232" hidden="1">
      <c r="A32">
        <v>31</v>
      </c>
      <c r="B32">
        <v>31</v>
      </c>
      <c r="C32" t="s">
        <v>607</v>
      </c>
      <c r="D32" s="3" t="s">
        <v>189</v>
      </c>
      <c r="E32" s="2" t="s">
        <v>186</v>
      </c>
      <c r="F32" s="3" t="s">
        <v>187</v>
      </c>
      <c r="G32" s="4">
        <v>44197</v>
      </c>
      <c r="H32">
        <v>5</v>
      </c>
      <c r="I32" t="s">
        <v>48</v>
      </c>
      <c r="J32" s="5">
        <v>0</v>
      </c>
      <c r="K32" s="3" t="s">
        <v>190</v>
      </c>
      <c r="L32" t="s">
        <v>38</v>
      </c>
      <c r="M32" t="s">
        <v>25</v>
      </c>
      <c r="N32" t="s">
        <v>188</v>
      </c>
      <c r="V32">
        <f>P32*'Data and TEMP'!$C$13+Q32*'Data and TEMP'!$C$14+R32*'Data and TEMP'!$C$15+S32*'Data and TEMP'!$C$16+T32*'Data and TEMP'!$C$17+U32*'Data and TEMP'!$C$18</f>
        <v>0</v>
      </c>
    </row>
    <row r="33" spans="1:23" ht="409.5" hidden="1">
      <c r="A33">
        <v>32</v>
      </c>
      <c r="B33">
        <v>32</v>
      </c>
      <c r="C33" t="s">
        <v>607</v>
      </c>
      <c r="D33" s="3" t="s">
        <v>194</v>
      </c>
      <c r="E33" s="2" t="s">
        <v>191</v>
      </c>
      <c r="F33" s="8" t="s">
        <v>195</v>
      </c>
      <c r="G33" s="4">
        <v>44240</v>
      </c>
      <c r="H33">
        <v>2</v>
      </c>
      <c r="I33" t="s">
        <v>48</v>
      </c>
      <c r="J33" s="5">
        <v>0</v>
      </c>
      <c r="K33" s="3" t="s">
        <v>193</v>
      </c>
      <c r="L33" t="s">
        <v>40</v>
      </c>
      <c r="M33" t="s">
        <v>25</v>
      </c>
      <c r="N33" t="s">
        <v>192</v>
      </c>
      <c r="V33">
        <f>P33*'Data and TEMP'!$C$13+Q33*'Data and TEMP'!$C$14+R33*'Data and TEMP'!$C$15+S33*'Data and TEMP'!$C$16+T33*'Data and TEMP'!$C$17+U33*'Data and TEMP'!$C$18</f>
        <v>0</v>
      </c>
    </row>
    <row r="34" spans="1:23" ht="409.5">
      <c r="A34">
        <v>7</v>
      </c>
      <c r="B34">
        <v>7</v>
      </c>
      <c r="C34" t="s">
        <v>607</v>
      </c>
      <c r="D34" s="3" t="s">
        <v>56</v>
      </c>
      <c r="E34" s="2" t="s">
        <v>57</v>
      </c>
      <c r="F34" s="3" t="s">
        <v>61</v>
      </c>
      <c r="G34" s="4">
        <v>44183</v>
      </c>
      <c r="H34">
        <v>1</v>
      </c>
      <c r="I34" t="s">
        <v>48</v>
      </c>
      <c r="J34" s="5">
        <v>0</v>
      </c>
      <c r="K34" s="3" t="s">
        <v>59</v>
      </c>
      <c r="L34" t="s">
        <v>58</v>
      </c>
      <c r="M34" t="s">
        <v>25</v>
      </c>
      <c r="N34" t="s">
        <v>60</v>
      </c>
      <c r="O34" t="s">
        <v>761</v>
      </c>
      <c r="P34">
        <v>0</v>
      </c>
      <c r="Q34">
        <v>5</v>
      </c>
      <c r="R34">
        <v>0</v>
      </c>
      <c r="S34">
        <v>0</v>
      </c>
      <c r="T34">
        <v>0</v>
      </c>
      <c r="U34">
        <v>1</v>
      </c>
      <c r="V34">
        <f>P34*'Data and TEMP'!$C$13+Q34*'Data and TEMP'!$C$14+R34*'Data and TEMP'!$C$15+S34*'Data and TEMP'!$C$16+T34*'Data and TEMP'!$C$17+U34*'Data and TEMP'!$C$18</f>
        <v>30</v>
      </c>
      <c r="W34" t="s">
        <v>693</v>
      </c>
    </row>
    <row r="35" spans="1:23" ht="217.5" hidden="1">
      <c r="A35">
        <v>34</v>
      </c>
      <c r="B35">
        <v>34</v>
      </c>
      <c r="C35" t="s">
        <v>607</v>
      </c>
      <c r="D35" s="3" t="s">
        <v>201</v>
      </c>
      <c r="E35" s="2" t="s">
        <v>202</v>
      </c>
      <c r="F35" s="3" t="s">
        <v>203</v>
      </c>
      <c r="G35" s="4">
        <v>44197</v>
      </c>
      <c r="H35">
        <v>3</v>
      </c>
      <c r="I35" t="s">
        <v>24</v>
      </c>
      <c r="J35" s="5">
        <v>31.5</v>
      </c>
      <c r="K35" s="3" t="s">
        <v>204</v>
      </c>
      <c r="L35" t="s">
        <v>98</v>
      </c>
      <c r="M35" t="s">
        <v>25</v>
      </c>
      <c r="N35" t="s">
        <v>37</v>
      </c>
      <c r="V35">
        <f>P35*'Data and TEMP'!$C$13+Q35*'Data and TEMP'!$C$14+R35*'Data and TEMP'!$C$15+S35*'Data and TEMP'!$C$16+T35*'Data and TEMP'!$C$17+U35*'Data and TEMP'!$C$18</f>
        <v>0</v>
      </c>
    </row>
    <row r="36" spans="1:23" ht="409.5">
      <c r="A36">
        <v>107</v>
      </c>
      <c r="B36">
        <v>7</v>
      </c>
      <c r="C36" t="s">
        <v>608</v>
      </c>
      <c r="D36" s="3" t="s">
        <v>635</v>
      </c>
      <c r="E36" s="2" t="s">
        <v>634</v>
      </c>
      <c r="F36" s="3" t="s">
        <v>636</v>
      </c>
      <c r="G36" s="4">
        <v>44354</v>
      </c>
      <c r="H36">
        <v>1</v>
      </c>
      <c r="I36" t="s">
        <v>24</v>
      </c>
      <c r="J36" s="5">
        <v>33</v>
      </c>
      <c r="K36" s="3" t="s">
        <v>637</v>
      </c>
      <c r="L36" t="s">
        <v>58</v>
      </c>
      <c r="M36" t="s">
        <v>25</v>
      </c>
      <c r="N36" t="s">
        <v>21</v>
      </c>
      <c r="O36" t="s">
        <v>759</v>
      </c>
      <c r="P36">
        <v>4</v>
      </c>
      <c r="Q36">
        <v>0</v>
      </c>
      <c r="R36">
        <v>1</v>
      </c>
      <c r="S36">
        <v>0</v>
      </c>
      <c r="T36">
        <v>2</v>
      </c>
      <c r="U36">
        <v>0</v>
      </c>
      <c r="V36">
        <f>P36*'Data and TEMP'!$C$13+Q36*'Data and TEMP'!$C$14+R36*'Data and TEMP'!$C$15+S36*'Data and TEMP'!$C$16+T36*'Data and TEMP'!$C$17+U36*'Data and TEMP'!$C$18</f>
        <v>29</v>
      </c>
      <c r="W36" t="s">
        <v>694</v>
      </c>
    </row>
    <row r="37" spans="1:23" ht="290" hidden="1">
      <c r="A37">
        <v>36</v>
      </c>
      <c r="B37">
        <v>36</v>
      </c>
      <c r="C37" t="s">
        <v>607</v>
      </c>
      <c r="D37" s="3" t="s">
        <v>215</v>
      </c>
      <c r="E37" s="2" t="s">
        <v>216</v>
      </c>
      <c r="F37" s="3" t="s">
        <v>219</v>
      </c>
      <c r="G37" s="4">
        <v>44287</v>
      </c>
      <c r="H37">
        <v>2</v>
      </c>
      <c r="I37" t="s">
        <v>48</v>
      </c>
      <c r="J37" s="5">
        <v>0</v>
      </c>
      <c r="K37" s="3" t="s">
        <v>218</v>
      </c>
      <c r="L37" t="s">
        <v>217</v>
      </c>
      <c r="M37" t="s">
        <v>25</v>
      </c>
      <c r="N37" t="s">
        <v>37</v>
      </c>
      <c r="V37">
        <f>P37*'Data and TEMP'!$C$13+Q37*'Data and TEMP'!$C$14+R37*'Data and TEMP'!$C$15+S37*'Data and TEMP'!$C$16+T37*'Data and TEMP'!$C$17+U37*'Data and TEMP'!$C$18</f>
        <v>0</v>
      </c>
    </row>
    <row r="38" spans="1:23" ht="232" hidden="1">
      <c r="A38">
        <v>37</v>
      </c>
      <c r="B38">
        <v>37</v>
      </c>
      <c r="C38" t="s">
        <v>607</v>
      </c>
      <c r="D38" s="3" t="s">
        <v>223</v>
      </c>
      <c r="E38" s="2" t="s">
        <v>222</v>
      </c>
      <c r="F38" s="3" t="s">
        <v>221</v>
      </c>
      <c r="G38" s="4">
        <v>44258</v>
      </c>
      <c r="H38">
        <v>3</v>
      </c>
      <c r="I38" t="s">
        <v>24</v>
      </c>
      <c r="J38" s="5">
        <v>33</v>
      </c>
      <c r="K38" s="3" t="s">
        <v>220</v>
      </c>
      <c r="L38" t="s">
        <v>40</v>
      </c>
      <c r="M38" t="s">
        <v>25</v>
      </c>
      <c r="N38" t="s">
        <v>21</v>
      </c>
      <c r="V38">
        <f>P38*'Data and TEMP'!$C$13+Q38*'Data and TEMP'!$C$14+R38*'Data and TEMP'!$C$15+S38*'Data and TEMP'!$C$16+T38*'Data and TEMP'!$C$17+U38*'Data and TEMP'!$C$18</f>
        <v>0</v>
      </c>
    </row>
    <row r="39" spans="1:23" ht="217.5" hidden="1">
      <c r="A39">
        <v>38</v>
      </c>
      <c r="B39">
        <v>38</v>
      </c>
      <c r="C39" t="s">
        <v>607</v>
      </c>
      <c r="D39" s="3" t="s">
        <v>225</v>
      </c>
      <c r="E39" s="2" t="s">
        <v>231</v>
      </c>
      <c r="F39" s="3" t="s">
        <v>224</v>
      </c>
      <c r="G39" s="4">
        <v>44256</v>
      </c>
      <c r="H39">
        <v>2</v>
      </c>
      <c r="I39" t="s">
        <v>24</v>
      </c>
      <c r="J39" s="5">
        <v>2.5</v>
      </c>
      <c r="K39" s="3" t="s">
        <v>226</v>
      </c>
      <c r="L39" t="s">
        <v>227</v>
      </c>
      <c r="M39" t="s">
        <v>25</v>
      </c>
      <c r="N39" t="s">
        <v>228</v>
      </c>
      <c r="V39">
        <f>P39*'Data and TEMP'!$C$13+Q39*'Data and TEMP'!$C$14+R39*'Data and TEMP'!$C$15+S39*'Data and TEMP'!$C$16+T39*'Data and TEMP'!$C$17+U39*'Data and TEMP'!$C$18</f>
        <v>0</v>
      </c>
    </row>
    <row r="40" spans="1:23" ht="232" hidden="1">
      <c r="A40">
        <v>39</v>
      </c>
      <c r="B40">
        <v>39</v>
      </c>
      <c r="C40" t="s">
        <v>607</v>
      </c>
      <c r="D40" s="3" t="s">
        <v>230</v>
      </c>
      <c r="E40" s="2" t="s">
        <v>232</v>
      </c>
      <c r="F40" s="3" t="s">
        <v>233</v>
      </c>
      <c r="G40" s="4">
        <v>44177</v>
      </c>
      <c r="H40">
        <v>4</v>
      </c>
      <c r="I40" t="s">
        <v>24</v>
      </c>
      <c r="J40" s="5">
        <v>30.69</v>
      </c>
      <c r="L40" t="s">
        <v>229</v>
      </c>
      <c r="M40" t="s">
        <v>25</v>
      </c>
      <c r="N40" t="s">
        <v>185</v>
      </c>
      <c r="V40">
        <f>P40*'Data and TEMP'!$C$13+Q40*'Data and TEMP'!$C$14+R40*'Data and TEMP'!$C$15+S40*'Data and TEMP'!$C$16+T40*'Data and TEMP'!$C$17+U40*'Data and TEMP'!$C$18</f>
        <v>0</v>
      </c>
    </row>
    <row r="41" spans="1:23" ht="348">
      <c r="A41">
        <v>33</v>
      </c>
      <c r="B41">
        <v>33</v>
      </c>
      <c r="C41" t="s">
        <v>607</v>
      </c>
      <c r="D41" s="3" t="s">
        <v>199</v>
      </c>
      <c r="E41" s="2" t="s">
        <v>198</v>
      </c>
      <c r="F41" s="3" t="s">
        <v>197</v>
      </c>
      <c r="G41" s="4">
        <v>44237</v>
      </c>
      <c r="H41">
        <v>1</v>
      </c>
      <c r="I41" t="s">
        <v>48</v>
      </c>
      <c r="J41" s="5">
        <v>0</v>
      </c>
      <c r="K41" s="3" t="s">
        <v>196</v>
      </c>
      <c r="L41" t="s">
        <v>200</v>
      </c>
      <c r="M41" t="s">
        <v>25</v>
      </c>
      <c r="N41" t="s">
        <v>37</v>
      </c>
      <c r="O41" t="s">
        <v>761</v>
      </c>
      <c r="P41">
        <v>0</v>
      </c>
      <c r="Q41">
        <v>2</v>
      </c>
      <c r="R41">
        <v>2</v>
      </c>
      <c r="S41">
        <v>0</v>
      </c>
      <c r="T41">
        <v>2</v>
      </c>
      <c r="U41">
        <v>1</v>
      </c>
      <c r="V41">
        <f>P41*'Data and TEMP'!$C$13+Q41*'Data and TEMP'!$C$14+R41*'Data and TEMP'!$C$15+S41*'Data and TEMP'!$C$16+T41*'Data and TEMP'!$C$17+U41*'Data and TEMP'!$C$18</f>
        <v>27</v>
      </c>
      <c r="W41" t="s">
        <v>694</v>
      </c>
    </row>
    <row r="42" spans="1:23" ht="409.5" hidden="1">
      <c r="A42">
        <v>41</v>
      </c>
      <c r="B42">
        <v>41</v>
      </c>
      <c r="C42" t="s">
        <v>607</v>
      </c>
      <c r="D42" s="3" t="s">
        <v>238</v>
      </c>
      <c r="E42" s="2" t="s">
        <v>239</v>
      </c>
      <c r="F42" s="3" t="s">
        <v>240</v>
      </c>
      <c r="G42" s="4">
        <v>44257</v>
      </c>
      <c r="H42">
        <v>2</v>
      </c>
      <c r="I42" t="s">
        <v>48</v>
      </c>
      <c r="J42" s="5">
        <v>0</v>
      </c>
      <c r="K42" s="3" t="s">
        <v>241</v>
      </c>
      <c r="L42" t="s">
        <v>242</v>
      </c>
      <c r="M42" t="s">
        <v>25</v>
      </c>
      <c r="N42" t="s">
        <v>52</v>
      </c>
      <c r="V42">
        <f>P42*'Data and TEMP'!$C$13+Q42*'Data and TEMP'!$C$14+R42*'Data and TEMP'!$C$15+S42*'Data and TEMP'!$C$16+T42*'Data and TEMP'!$C$17+U42*'Data and TEMP'!$C$18</f>
        <v>0</v>
      </c>
    </row>
    <row r="43" spans="1:23" ht="377" hidden="1">
      <c r="A43">
        <v>42</v>
      </c>
      <c r="B43">
        <v>42</v>
      </c>
      <c r="C43" t="s">
        <v>607</v>
      </c>
      <c r="D43" s="3" t="s">
        <v>245</v>
      </c>
      <c r="E43" s="2" t="s">
        <v>244</v>
      </c>
      <c r="F43" s="3" t="s">
        <v>243</v>
      </c>
      <c r="G43" s="4">
        <v>44266</v>
      </c>
      <c r="H43">
        <v>2</v>
      </c>
      <c r="I43" t="s">
        <v>48</v>
      </c>
      <c r="J43" s="5">
        <v>0</v>
      </c>
      <c r="K43" s="3" t="s">
        <v>246</v>
      </c>
      <c r="L43" t="s">
        <v>181</v>
      </c>
      <c r="M43" t="s">
        <v>25</v>
      </c>
      <c r="N43" t="s">
        <v>52</v>
      </c>
      <c r="V43">
        <f>P43*'Data and TEMP'!$C$13+Q43*'Data and TEMP'!$C$14+R43*'Data and TEMP'!$C$15+S43*'Data and TEMP'!$C$16+T43*'Data and TEMP'!$C$17+U43*'Data and TEMP'!$C$18</f>
        <v>0</v>
      </c>
    </row>
    <row r="44" spans="1:23" ht="217.5" hidden="1">
      <c r="A44">
        <v>43</v>
      </c>
      <c r="B44">
        <v>43</v>
      </c>
      <c r="C44" t="s">
        <v>607</v>
      </c>
      <c r="D44" s="3" t="s">
        <v>247</v>
      </c>
      <c r="E44" s="2" t="s">
        <v>248</v>
      </c>
      <c r="F44" s="3" t="s">
        <v>249</v>
      </c>
      <c r="G44" s="4">
        <v>44256</v>
      </c>
      <c r="H44">
        <v>2</v>
      </c>
      <c r="I44" t="s">
        <v>24</v>
      </c>
      <c r="J44" s="5">
        <v>2.5</v>
      </c>
      <c r="K44" s="3" t="s">
        <v>250</v>
      </c>
      <c r="L44" t="s">
        <v>251</v>
      </c>
      <c r="M44" t="s">
        <v>25</v>
      </c>
      <c r="N44" t="s">
        <v>228</v>
      </c>
      <c r="V44">
        <f>P44*'Data and TEMP'!$C$13+Q44*'Data and TEMP'!$C$14+R44*'Data and TEMP'!$C$15+S44*'Data and TEMP'!$C$16+T44*'Data and TEMP'!$C$17+U44*'Data and TEMP'!$C$18</f>
        <v>0</v>
      </c>
    </row>
    <row r="45" spans="1:23" ht="409.5">
      <c r="A45">
        <v>6</v>
      </c>
      <c r="B45">
        <v>6</v>
      </c>
      <c r="C45" t="s">
        <v>607</v>
      </c>
      <c r="D45" s="3" t="s">
        <v>50</v>
      </c>
      <c r="E45" s="2" t="s">
        <v>51</v>
      </c>
      <c r="F45" s="3" t="s">
        <v>55</v>
      </c>
      <c r="G45" s="4">
        <v>44202</v>
      </c>
      <c r="H45">
        <v>1</v>
      </c>
      <c r="I45" t="s">
        <v>48</v>
      </c>
      <c r="J45" s="5">
        <v>0</v>
      </c>
      <c r="K45" t="s">
        <v>53</v>
      </c>
      <c r="L45" t="s">
        <v>54</v>
      </c>
      <c r="M45" t="s">
        <v>25</v>
      </c>
      <c r="N45" t="s">
        <v>52</v>
      </c>
      <c r="O45" t="s">
        <v>760</v>
      </c>
      <c r="P45">
        <v>0</v>
      </c>
      <c r="Q45">
        <v>4</v>
      </c>
      <c r="R45">
        <v>0</v>
      </c>
      <c r="S45">
        <v>0</v>
      </c>
      <c r="T45">
        <v>0</v>
      </c>
      <c r="U45">
        <v>1</v>
      </c>
      <c r="V45">
        <f>P45*'Data and TEMP'!$C$13+Q45*'Data and TEMP'!$C$14+R45*'Data and TEMP'!$C$15+S45*'Data and TEMP'!$C$16+T45*'Data and TEMP'!$C$17+U45*'Data and TEMP'!$C$18</f>
        <v>25</v>
      </c>
      <c r="W45" t="s">
        <v>694</v>
      </c>
    </row>
    <row r="46" spans="1:23" ht="409.5">
      <c r="A46">
        <v>44</v>
      </c>
      <c r="B46">
        <v>44</v>
      </c>
      <c r="C46" t="s">
        <v>607</v>
      </c>
      <c r="D46" s="3" t="s">
        <v>252</v>
      </c>
      <c r="E46" s="2" t="s">
        <v>255</v>
      </c>
      <c r="F46" s="3" t="s">
        <v>256</v>
      </c>
      <c r="G46" s="4">
        <v>44245</v>
      </c>
      <c r="H46">
        <v>1</v>
      </c>
      <c r="I46" t="s">
        <v>48</v>
      </c>
      <c r="J46" s="5">
        <v>0</v>
      </c>
      <c r="K46" s="3" t="s">
        <v>254</v>
      </c>
      <c r="L46" t="s">
        <v>253</v>
      </c>
      <c r="M46" t="s">
        <v>25</v>
      </c>
      <c r="N46" t="s">
        <v>52</v>
      </c>
      <c r="O46" t="s">
        <v>761</v>
      </c>
      <c r="P46">
        <v>0</v>
      </c>
      <c r="Q46">
        <v>1</v>
      </c>
      <c r="R46">
        <v>1</v>
      </c>
      <c r="S46">
        <v>5</v>
      </c>
      <c r="T46">
        <v>1</v>
      </c>
      <c r="U46">
        <v>0</v>
      </c>
      <c r="V46">
        <f>P46*'Data and TEMP'!$C$13+Q46*'Data and TEMP'!$C$14+R46*'Data and TEMP'!$C$15+S46*'Data and TEMP'!$C$16+T46*'Data and TEMP'!$C$17+U46*'Data and TEMP'!$C$18</f>
        <v>21</v>
      </c>
      <c r="W46" t="s">
        <v>693</v>
      </c>
    </row>
    <row r="47" spans="1:23" ht="217.5">
      <c r="A47">
        <v>109</v>
      </c>
      <c r="B47">
        <v>9</v>
      </c>
      <c r="C47" t="s">
        <v>608</v>
      </c>
      <c r="D47" s="3" t="s">
        <v>639</v>
      </c>
      <c r="E47" s="2" t="s">
        <v>640</v>
      </c>
      <c r="F47" s="3" t="s">
        <v>641</v>
      </c>
      <c r="G47" t="s">
        <v>644</v>
      </c>
      <c r="H47">
        <v>1</v>
      </c>
      <c r="I47" t="s">
        <v>48</v>
      </c>
      <c r="J47" s="5">
        <v>0</v>
      </c>
      <c r="K47" s="3" t="s">
        <v>643</v>
      </c>
      <c r="L47" t="s">
        <v>181</v>
      </c>
      <c r="M47" t="s">
        <v>25</v>
      </c>
      <c r="N47" t="s">
        <v>642</v>
      </c>
      <c r="O47" t="s">
        <v>765</v>
      </c>
      <c r="P47">
        <v>1</v>
      </c>
      <c r="Q47">
        <v>1</v>
      </c>
      <c r="R47">
        <v>0</v>
      </c>
      <c r="U47">
        <v>2</v>
      </c>
      <c r="V47">
        <f>P47*'Data and TEMP'!$C$13+Q47*'Data and TEMP'!$C$14+R47*'Data and TEMP'!$C$15+S47*'Data and TEMP'!$C$16+T47*'Data and TEMP'!$C$17+U47*'Data and TEMP'!$C$18</f>
        <v>20</v>
      </c>
      <c r="W47" t="s">
        <v>694</v>
      </c>
    </row>
    <row r="48" spans="1:23" ht="319">
      <c r="A48">
        <v>21</v>
      </c>
      <c r="B48">
        <v>21</v>
      </c>
      <c r="C48" t="s">
        <v>607</v>
      </c>
      <c r="D48" s="3" t="s">
        <v>137</v>
      </c>
      <c r="E48" s="2" t="s">
        <v>135</v>
      </c>
      <c r="F48" s="3" t="s">
        <v>134</v>
      </c>
      <c r="G48" s="4">
        <v>44294</v>
      </c>
      <c r="H48">
        <v>1</v>
      </c>
      <c r="I48" t="s">
        <v>48</v>
      </c>
      <c r="J48" s="5">
        <v>0</v>
      </c>
      <c r="K48" s="3" t="s">
        <v>136</v>
      </c>
      <c r="L48" t="s">
        <v>40</v>
      </c>
      <c r="M48" t="s">
        <v>25</v>
      </c>
      <c r="N48" t="s">
        <v>138</v>
      </c>
      <c r="O48" t="s">
        <v>759</v>
      </c>
      <c r="P48">
        <v>1</v>
      </c>
      <c r="Q48">
        <v>1</v>
      </c>
      <c r="R48">
        <v>1</v>
      </c>
      <c r="S48">
        <v>0</v>
      </c>
      <c r="T48">
        <v>0</v>
      </c>
      <c r="U48">
        <v>1</v>
      </c>
      <c r="V48">
        <f>P48*'Data and TEMP'!$C$13+Q48*'Data and TEMP'!$C$14+R48*'Data and TEMP'!$C$15+S48*'Data and TEMP'!$C$16+T48*'Data and TEMP'!$C$17+U48*'Data and TEMP'!$C$18</f>
        <v>18</v>
      </c>
      <c r="W48" t="s">
        <v>694</v>
      </c>
    </row>
    <row r="49" spans="1:24" ht="319" hidden="1">
      <c r="A49">
        <v>48</v>
      </c>
      <c r="B49">
        <v>48</v>
      </c>
      <c r="C49" t="s">
        <v>607</v>
      </c>
      <c r="D49" s="3" t="s">
        <v>274</v>
      </c>
      <c r="E49" s="2" t="s">
        <v>272</v>
      </c>
      <c r="F49" s="3" t="s">
        <v>273</v>
      </c>
      <c r="G49" s="4">
        <v>44244</v>
      </c>
      <c r="H49">
        <v>3</v>
      </c>
      <c r="I49" t="s">
        <v>48</v>
      </c>
      <c r="J49" s="5">
        <v>0</v>
      </c>
      <c r="K49" s="3" t="s">
        <v>275</v>
      </c>
      <c r="L49" t="s">
        <v>45</v>
      </c>
      <c r="M49" t="s">
        <v>25</v>
      </c>
      <c r="N49" t="s">
        <v>276</v>
      </c>
      <c r="V49">
        <f>P49*'Data and TEMP'!$C$13+Q49*'Data and TEMP'!$C$14+R49*'Data and TEMP'!$C$15+S49*'Data and TEMP'!$C$16+T49*'Data and TEMP'!$C$17+U49*'Data and TEMP'!$C$18</f>
        <v>0</v>
      </c>
    </row>
    <row r="50" spans="1:24" ht="377" hidden="1">
      <c r="A50">
        <v>49</v>
      </c>
      <c r="B50">
        <v>49</v>
      </c>
      <c r="C50" t="s">
        <v>607</v>
      </c>
      <c r="D50" s="3" t="s">
        <v>277</v>
      </c>
      <c r="E50" s="2" t="s">
        <v>278</v>
      </c>
      <c r="F50" s="3" t="s">
        <v>279</v>
      </c>
      <c r="G50" s="4">
        <v>44232</v>
      </c>
      <c r="H50">
        <v>5</v>
      </c>
      <c r="I50" t="s">
        <v>24</v>
      </c>
      <c r="J50" s="5">
        <v>31.5</v>
      </c>
      <c r="K50" s="3" t="s">
        <v>280</v>
      </c>
      <c r="L50" t="s">
        <v>281</v>
      </c>
      <c r="M50" t="s">
        <v>25</v>
      </c>
      <c r="N50" t="s">
        <v>37</v>
      </c>
      <c r="V50">
        <f>P50*'Data and TEMP'!$C$13+Q50*'Data and TEMP'!$C$14+R50*'Data and TEMP'!$C$15+S50*'Data and TEMP'!$C$16+T50*'Data and TEMP'!$C$17+U50*'Data and TEMP'!$C$18</f>
        <v>0</v>
      </c>
    </row>
    <row r="51" spans="1:24" ht="362.5" hidden="1">
      <c r="A51">
        <v>50</v>
      </c>
      <c r="B51">
        <v>50</v>
      </c>
      <c r="C51" t="s">
        <v>607</v>
      </c>
      <c r="D51" s="3" t="s">
        <v>286</v>
      </c>
      <c r="E51" s="2" t="s">
        <v>285</v>
      </c>
      <c r="F51" s="3" t="s">
        <v>283</v>
      </c>
      <c r="G51" s="4">
        <v>44296</v>
      </c>
      <c r="H51">
        <v>2</v>
      </c>
      <c r="I51" t="s">
        <v>48</v>
      </c>
      <c r="J51" s="5">
        <v>0</v>
      </c>
      <c r="K51" s="3" t="s">
        <v>282</v>
      </c>
      <c r="L51" t="s">
        <v>38</v>
      </c>
      <c r="M51" t="s">
        <v>25</v>
      </c>
      <c r="N51" t="s">
        <v>96</v>
      </c>
      <c r="V51">
        <f>P51*'Data and TEMP'!$C$13+Q51*'Data and TEMP'!$C$14+R51*'Data and TEMP'!$C$15+S51*'Data and TEMP'!$C$16+T51*'Data and TEMP'!$C$17+U51*'Data and TEMP'!$C$18</f>
        <v>0</v>
      </c>
      <c r="X51" t="s">
        <v>284</v>
      </c>
    </row>
    <row r="52" spans="1:24" ht="232" hidden="1">
      <c r="A52">
        <v>51</v>
      </c>
      <c r="B52">
        <v>51</v>
      </c>
      <c r="C52" t="s">
        <v>607</v>
      </c>
      <c r="D52" s="3" t="s">
        <v>287</v>
      </c>
      <c r="E52" s="2" t="s">
        <v>288</v>
      </c>
      <c r="F52" s="3" t="s">
        <v>289</v>
      </c>
      <c r="G52" s="4">
        <v>44273</v>
      </c>
      <c r="H52">
        <v>3</v>
      </c>
      <c r="I52" t="s">
        <v>48</v>
      </c>
      <c r="J52" s="5">
        <v>0</v>
      </c>
      <c r="K52" s="3" t="s">
        <v>290</v>
      </c>
      <c r="L52" t="s">
        <v>98</v>
      </c>
      <c r="M52" t="s">
        <v>25</v>
      </c>
      <c r="N52" t="s">
        <v>96</v>
      </c>
      <c r="V52">
        <f>P52*'Data and TEMP'!$C$13+Q52*'Data and TEMP'!$C$14+R52*'Data and TEMP'!$C$15+S52*'Data and TEMP'!$C$16+T52*'Data and TEMP'!$C$17+U52*'Data and TEMP'!$C$18</f>
        <v>0</v>
      </c>
    </row>
    <row r="53" spans="1:24" ht="409.5" hidden="1">
      <c r="A53">
        <v>52</v>
      </c>
      <c r="B53">
        <v>52</v>
      </c>
      <c r="C53" t="s">
        <v>607</v>
      </c>
      <c r="D53" s="3" t="s">
        <v>293</v>
      </c>
      <c r="E53" s="2" t="s">
        <v>295</v>
      </c>
      <c r="F53" s="3" t="s">
        <v>294</v>
      </c>
      <c r="G53" s="4">
        <v>44273</v>
      </c>
      <c r="H53">
        <v>3</v>
      </c>
      <c r="I53" t="s">
        <v>24</v>
      </c>
      <c r="J53" s="5">
        <v>35.950000000000003</v>
      </c>
      <c r="K53" s="3" t="s">
        <v>292</v>
      </c>
      <c r="L53" t="s">
        <v>291</v>
      </c>
      <c r="M53" t="s">
        <v>25</v>
      </c>
      <c r="N53" t="s">
        <v>37</v>
      </c>
      <c r="V53">
        <f>P53*'Data and TEMP'!$C$13+Q53*'Data and TEMP'!$C$14+R53*'Data and TEMP'!$C$15+S53*'Data and TEMP'!$C$16+T53*'Data and TEMP'!$C$17+U53*'Data and TEMP'!$C$18</f>
        <v>0</v>
      </c>
    </row>
    <row r="54" spans="1:24" ht="409.5" hidden="1">
      <c r="A54">
        <v>53</v>
      </c>
      <c r="B54">
        <v>53</v>
      </c>
      <c r="C54" t="s">
        <v>607</v>
      </c>
      <c r="D54" s="3" t="s">
        <v>296</v>
      </c>
      <c r="E54" s="2" t="s">
        <v>297</v>
      </c>
      <c r="F54" s="3" t="s">
        <v>300</v>
      </c>
      <c r="G54" s="4">
        <v>44197</v>
      </c>
      <c r="H54">
        <v>3</v>
      </c>
      <c r="I54" t="s">
        <v>48</v>
      </c>
      <c r="J54" s="5">
        <v>0</v>
      </c>
      <c r="K54" s="3" t="s">
        <v>299</v>
      </c>
      <c r="L54" t="s">
        <v>181</v>
      </c>
      <c r="M54" t="s">
        <v>25</v>
      </c>
      <c r="N54" t="s">
        <v>298</v>
      </c>
      <c r="V54">
        <f>P54*'Data and TEMP'!$C$13+Q54*'Data and TEMP'!$C$14+R54*'Data and TEMP'!$C$15+S54*'Data and TEMP'!$C$16+T54*'Data and TEMP'!$C$17+U54*'Data and TEMP'!$C$18</f>
        <v>0</v>
      </c>
    </row>
    <row r="55" spans="1:24" ht="409.5" hidden="1">
      <c r="A55">
        <v>54</v>
      </c>
      <c r="B55">
        <v>54</v>
      </c>
      <c r="C55" t="s">
        <v>607</v>
      </c>
      <c r="D55" s="3" t="s">
        <v>301</v>
      </c>
      <c r="E55" s="2" t="s">
        <v>302</v>
      </c>
      <c r="F55" s="3" t="s">
        <v>305</v>
      </c>
      <c r="G55" s="4">
        <v>44293</v>
      </c>
      <c r="H55">
        <v>2</v>
      </c>
      <c r="I55" t="s">
        <v>48</v>
      </c>
      <c r="J55" s="5">
        <v>0</v>
      </c>
      <c r="K55" s="3" t="s">
        <v>303</v>
      </c>
      <c r="L55" t="s">
        <v>304</v>
      </c>
      <c r="M55" t="s">
        <v>25</v>
      </c>
      <c r="N55" t="s">
        <v>21</v>
      </c>
      <c r="V55">
        <f>P55*'Data and TEMP'!$C$13+Q55*'Data and TEMP'!$C$14+R55*'Data and TEMP'!$C$15+S55*'Data and TEMP'!$C$16+T55*'Data and TEMP'!$C$17+U55*'Data and TEMP'!$C$18</f>
        <v>0</v>
      </c>
    </row>
    <row r="56" spans="1:24" ht="246.5" hidden="1">
      <c r="A56">
        <v>55</v>
      </c>
      <c r="B56">
        <v>55</v>
      </c>
      <c r="C56" t="s">
        <v>607</v>
      </c>
      <c r="D56" s="3" t="s">
        <v>306</v>
      </c>
      <c r="E56" s="2" t="s">
        <v>307</v>
      </c>
      <c r="F56" s="3" t="s">
        <v>310</v>
      </c>
      <c r="G56" s="4">
        <v>44262</v>
      </c>
      <c r="H56">
        <v>4</v>
      </c>
      <c r="I56" t="s">
        <v>24</v>
      </c>
      <c r="J56" s="5">
        <v>37.950000000000003</v>
      </c>
      <c r="K56" s="3" t="s">
        <v>309</v>
      </c>
      <c r="L56" t="s">
        <v>308</v>
      </c>
      <c r="M56" t="s">
        <v>25</v>
      </c>
      <c r="N56" t="s">
        <v>37</v>
      </c>
      <c r="V56">
        <f>P56*'Data and TEMP'!$C$13+Q56*'Data and TEMP'!$C$14+R56*'Data and TEMP'!$C$15+S56*'Data and TEMP'!$C$16+T56*'Data and TEMP'!$C$17+U56*'Data and TEMP'!$C$18</f>
        <v>0</v>
      </c>
    </row>
    <row r="57" spans="1:24" ht="261">
      <c r="A57">
        <v>56</v>
      </c>
      <c r="B57">
        <v>56</v>
      </c>
      <c r="C57" t="s">
        <v>607</v>
      </c>
      <c r="D57" s="3" t="s">
        <v>316</v>
      </c>
      <c r="E57" s="2" t="s">
        <v>315</v>
      </c>
      <c r="F57" s="3" t="s">
        <v>314</v>
      </c>
      <c r="G57" s="4">
        <v>44228</v>
      </c>
      <c r="H57">
        <v>1</v>
      </c>
      <c r="I57" t="s">
        <v>48</v>
      </c>
      <c r="J57" s="5">
        <v>0</v>
      </c>
      <c r="K57" s="3" t="s">
        <v>312</v>
      </c>
      <c r="L57" t="s">
        <v>311</v>
      </c>
      <c r="M57" t="s">
        <v>25</v>
      </c>
      <c r="N57" t="s">
        <v>52</v>
      </c>
      <c r="O57" t="s">
        <v>766</v>
      </c>
      <c r="P57">
        <v>0</v>
      </c>
      <c r="Q57">
        <v>0</v>
      </c>
      <c r="R57">
        <v>0</v>
      </c>
      <c r="S57">
        <v>0</v>
      </c>
      <c r="T57">
        <v>0</v>
      </c>
      <c r="U57">
        <v>2</v>
      </c>
      <c r="V57">
        <f>P57*'Data and TEMP'!$C$13+Q57*'Data and TEMP'!$C$14+R57*'Data and TEMP'!$C$15+S57*'Data and TEMP'!$C$16+T57*'Data and TEMP'!$C$17+U57*'Data and TEMP'!$C$18</f>
        <v>10</v>
      </c>
      <c r="W57" t="s">
        <v>694</v>
      </c>
    </row>
    <row r="58" spans="1:24" ht="101.5" hidden="1">
      <c r="A58">
        <v>57</v>
      </c>
      <c r="B58">
        <v>57</v>
      </c>
      <c r="C58" t="s">
        <v>607</v>
      </c>
      <c r="D58" s="3" t="s">
        <v>324</v>
      </c>
      <c r="E58" s="2" t="s">
        <v>323</v>
      </c>
      <c r="F58" s="3" t="s">
        <v>327</v>
      </c>
      <c r="G58" s="4">
        <v>44309</v>
      </c>
      <c r="H58">
        <v>2</v>
      </c>
      <c r="I58" t="s">
        <v>48</v>
      </c>
      <c r="J58" s="5">
        <v>0</v>
      </c>
      <c r="K58" s="3" t="s">
        <v>328</v>
      </c>
      <c r="L58" t="s">
        <v>98</v>
      </c>
      <c r="M58" t="s">
        <v>25</v>
      </c>
      <c r="N58" t="s">
        <v>329</v>
      </c>
      <c r="V58">
        <f>P58*'Data and TEMP'!$C$13+Q58*'Data and TEMP'!$C$14+R58*'Data and TEMP'!$C$15+S58*'Data and TEMP'!$C$16+T58*'Data and TEMP'!$C$17+U58*'Data and TEMP'!$C$18</f>
        <v>0</v>
      </c>
    </row>
    <row r="59" spans="1:24" ht="409.5" hidden="1">
      <c r="A59">
        <v>58</v>
      </c>
      <c r="B59">
        <v>58</v>
      </c>
      <c r="C59" t="s">
        <v>607</v>
      </c>
      <c r="D59" s="3" t="s">
        <v>317</v>
      </c>
      <c r="E59" s="2" t="s">
        <v>318</v>
      </c>
      <c r="F59" s="3" t="s">
        <v>319</v>
      </c>
      <c r="G59" s="4">
        <v>44152</v>
      </c>
      <c r="H59">
        <v>2</v>
      </c>
      <c r="I59" t="s">
        <v>48</v>
      </c>
      <c r="J59" s="5">
        <v>0</v>
      </c>
      <c r="K59" s="3" t="s">
        <v>321</v>
      </c>
      <c r="L59" t="s">
        <v>320</v>
      </c>
      <c r="M59" t="s">
        <v>25</v>
      </c>
      <c r="N59" t="s">
        <v>322</v>
      </c>
      <c r="V59">
        <f>P59*'Data and TEMP'!$C$13+Q59*'Data and TEMP'!$C$14+R59*'Data and TEMP'!$C$15+S59*'Data and TEMP'!$C$16+T59*'Data and TEMP'!$C$17+U59*'Data and TEMP'!$C$18</f>
        <v>0</v>
      </c>
    </row>
    <row r="60" spans="1:24" ht="348" hidden="1">
      <c r="A60">
        <v>59</v>
      </c>
      <c r="B60">
        <v>59</v>
      </c>
      <c r="C60" t="s">
        <v>607</v>
      </c>
      <c r="D60" s="3" t="s">
        <v>326</v>
      </c>
      <c r="E60" s="2" t="s">
        <v>325</v>
      </c>
      <c r="F60" s="3" t="s">
        <v>332</v>
      </c>
      <c r="G60" s="4">
        <v>44125</v>
      </c>
      <c r="H60">
        <v>5</v>
      </c>
      <c r="I60" t="s">
        <v>48</v>
      </c>
      <c r="J60" s="5">
        <v>0</v>
      </c>
      <c r="K60" s="3" t="s">
        <v>330</v>
      </c>
      <c r="L60" t="s">
        <v>331</v>
      </c>
      <c r="M60" t="s">
        <v>25</v>
      </c>
      <c r="N60" t="s">
        <v>117</v>
      </c>
      <c r="V60">
        <f>P60*'Data and TEMP'!$C$13+Q60*'Data and TEMP'!$C$14+R60*'Data and TEMP'!$C$15+S60*'Data and TEMP'!$C$16+T60*'Data and TEMP'!$C$17+U60*'Data and TEMP'!$C$18</f>
        <v>0</v>
      </c>
    </row>
    <row r="61" spans="1:24" ht="333.5" hidden="1">
      <c r="A61">
        <v>60</v>
      </c>
      <c r="B61">
        <v>60</v>
      </c>
      <c r="C61" t="s">
        <v>607</v>
      </c>
      <c r="D61" s="3" t="s">
        <v>333</v>
      </c>
      <c r="E61" s="2" t="s">
        <v>336</v>
      </c>
      <c r="F61" s="3" t="s">
        <v>334</v>
      </c>
      <c r="G61" s="4">
        <v>44307</v>
      </c>
      <c r="H61">
        <v>3</v>
      </c>
      <c r="I61" t="s">
        <v>48</v>
      </c>
      <c r="J61" s="5">
        <v>0</v>
      </c>
      <c r="K61" s="3" t="s">
        <v>335</v>
      </c>
      <c r="L61" t="s">
        <v>40</v>
      </c>
      <c r="M61" t="s">
        <v>25</v>
      </c>
      <c r="N61" t="s">
        <v>52</v>
      </c>
      <c r="V61">
        <f>P61*'Data and TEMP'!$C$13+Q61*'Data and TEMP'!$C$14+R61*'Data and TEMP'!$C$15+S61*'Data and TEMP'!$C$16+T61*'Data and TEMP'!$C$17+U61*'Data and TEMP'!$C$18</f>
        <v>0</v>
      </c>
    </row>
    <row r="62" spans="1:24" ht="188.5" hidden="1">
      <c r="A62">
        <v>61</v>
      </c>
      <c r="B62">
        <v>61</v>
      </c>
      <c r="C62" t="s">
        <v>607</v>
      </c>
      <c r="D62" s="3" t="s">
        <v>337</v>
      </c>
      <c r="E62" s="2" t="s">
        <v>341</v>
      </c>
      <c r="F62" s="3" t="s">
        <v>338</v>
      </c>
      <c r="G62" s="4">
        <v>44099</v>
      </c>
      <c r="H62">
        <v>3</v>
      </c>
      <c r="I62" t="s">
        <v>24</v>
      </c>
      <c r="J62" s="5">
        <v>31.5</v>
      </c>
      <c r="K62" s="3" t="s">
        <v>340</v>
      </c>
      <c r="L62" t="s">
        <v>339</v>
      </c>
      <c r="M62" t="s">
        <v>25</v>
      </c>
      <c r="N62" t="s">
        <v>37</v>
      </c>
      <c r="V62">
        <f>P62*'Data and TEMP'!$C$13+Q62*'Data and TEMP'!$C$14+R62*'Data and TEMP'!$C$15+S62*'Data and TEMP'!$C$16+T62*'Data and TEMP'!$C$17+U62*'Data and TEMP'!$C$18</f>
        <v>0</v>
      </c>
    </row>
    <row r="63" spans="1:24" ht="409.5" hidden="1">
      <c r="A63">
        <v>62</v>
      </c>
      <c r="B63">
        <v>62</v>
      </c>
      <c r="C63" t="s">
        <v>607</v>
      </c>
      <c r="D63" s="3" t="s">
        <v>342</v>
      </c>
      <c r="E63" s="2" t="s">
        <v>345</v>
      </c>
      <c r="F63" s="3" t="s">
        <v>346</v>
      </c>
      <c r="G63" s="4">
        <v>44289</v>
      </c>
      <c r="H63">
        <v>4</v>
      </c>
      <c r="I63" t="s">
        <v>48</v>
      </c>
      <c r="J63" s="5">
        <v>0</v>
      </c>
      <c r="K63" s="3" t="s">
        <v>344</v>
      </c>
      <c r="L63" t="s">
        <v>343</v>
      </c>
      <c r="M63" t="s">
        <v>25</v>
      </c>
      <c r="N63" t="s">
        <v>37</v>
      </c>
      <c r="V63">
        <f>P63*'Data and TEMP'!$C$13+Q63*'Data and TEMP'!$C$14+R63*'Data and TEMP'!$C$15+S63*'Data and TEMP'!$C$16+T63*'Data and TEMP'!$C$17+U63*'Data and TEMP'!$C$18</f>
        <v>0</v>
      </c>
    </row>
    <row r="64" spans="1:24" ht="333.5" hidden="1">
      <c r="A64">
        <v>63</v>
      </c>
      <c r="B64">
        <v>63</v>
      </c>
      <c r="C64" t="s">
        <v>607</v>
      </c>
      <c r="D64" s="3" t="s">
        <v>351</v>
      </c>
      <c r="E64" s="2" t="s">
        <v>350</v>
      </c>
      <c r="F64" s="3" t="s">
        <v>357</v>
      </c>
      <c r="G64" s="4">
        <v>44291</v>
      </c>
      <c r="H64">
        <v>2</v>
      </c>
      <c r="I64" t="s">
        <v>48</v>
      </c>
      <c r="J64" s="5">
        <v>0</v>
      </c>
      <c r="K64" s="3" t="s">
        <v>359</v>
      </c>
      <c r="L64" t="s">
        <v>365</v>
      </c>
      <c r="M64" t="s">
        <v>25</v>
      </c>
      <c r="N64" t="s">
        <v>366</v>
      </c>
      <c r="V64">
        <f>P64*'Data and TEMP'!$C$13+Q64*'Data and TEMP'!$C$14+R64*'Data and TEMP'!$C$15+S64*'Data and TEMP'!$C$16+T64*'Data and TEMP'!$C$17+U64*'Data and TEMP'!$C$18</f>
        <v>0</v>
      </c>
      <c r="X64" t="s">
        <v>358</v>
      </c>
    </row>
    <row r="65" spans="1:24" ht="232" hidden="1">
      <c r="A65">
        <v>64</v>
      </c>
      <c r="B65">
        <v>64</v>
      </c>
      <c r="C65" t="s">
        <v>607</v>
      </c>
      <c r="D65" s="3" t="s">
        <v>347</v>
      </c>
      <c r="E65" s="2" t="s">
        <v>348</v>
      </c>
      <c r="F65" s="3" t="s">
        <v>349</v>
      </c>
      <c r="G65" s="4">
        <v>44225</v>
      </c>
      <c r="H65">
        <v>4</v>
      </c>
      <c r="I65" t="s">
        <v>24</v>
      </c>
      <c r="J65" s="5">
        <v>31.5</v>
      </c>
      <c r="K65" s="3" t="s">
        <v>204</v>
      </c>
      <c r="L65" t="s">
        <v>98</v>
      </c>
      <c r="M65" t="s">
        <v>25</v>
      </c>
      <c r="N65" t="s">
        <v>37</v>
      </c>
      <c r="V65">
        <f>P65*'Data and TEMP'!$C$13+Q65*'Data and TEMP'!$C$14+R65*'Data and TEMP'!$C$15+S65*'Data and TEMP'!$C$16+T65*'Data and TEMP'!$C$17+U65*'Data and TEMP'!$C$18</f>
        <v>0</v>
      </c>
    </row>
    <row r="66" spans="1:24" ht="409.5" hidden="1">
      <c r="A66">
        <v>65</v>
      </c>
      <c r="B66">
        <v>65</v>
      </c>
      <c r="C66" t="s">
        <v>607</v>
      </c>
      <c r="D66" s="3" t="s">
        <v>352</v>
      </c>
      <c r="E66" s="2" t="s">
        <v>353</v>
      </c>
      <c r="F66" s="3" t="s">
        <v>354</v>
      </c>
      <c r="G66" s="4">
        <v>44292</v>
      </c>
      <c r="H66">
        <v>4</v>
      </c>
      <c r="I66" t="s">
        <v>48</v>
      </c>
      <c r="J66" s="5">
        <v>0</v>
      </c>
      <c r="K66" s="3" t="s">
        <v>355</v>
      </c>
      <c r="L66" t="s">
        <v>356</v>
      </c>
      <c r="M66" t="s">
        <v>25</v>
      </c>
      <c r="N66" t="s">
        <v>21</v>
      </c>
      <c r="V66">
        <f>P66*'Data and TEMP'!$C$13+Q66*'Data and TEMP'!$C$14+R66*'Data and TEMP'!$C$15+S66*'Data and TEMP'!$C$16+T66*'Data and TEMP'!$C$17+U66*'Data and TEMP'!$C$18</f>
        <v>0</v>
      </c>
    </row>
    <row r="67" spans="1:24" ht="261" hidden="1">
      <c r="A67">
        <v>66</v>
      </c>
      <c r="B67">
        <v>66</v>
      </c>
      <c r="C67" t="s">
        <v>607</v>
      </c>
      <c r="D67" s="3" t="s">
        <v>360</v>
      </c>
      <c r="E67" s="2" t="s">
        <v>361</v>
      </c>
      <c r="F67" s="3" t="s">
        <v>362</v>
      </c>
      <c r="G67" s="4">
        <v>44229</v>
      </c>
      <c r="H67">
        <v>5</v>
      </c>
      <c r="I67" t="s">
        <v>48</v>
      </c>
      <c r="J67" s="5">
        <v>0</v>
      </c>
      <c r="K67" s="3" t="s">
        <v>363</v>
      </c>
      <c r="L67" t="s">
        <v>364</v>
      </c>
      <c r="M67" t="s">
        <v>25</v>
      </c>
      <c r="V67">
        <f>P67*'Data and TEMP'!$C$13+Q67*'Data and TEMP'!$C$14+R67*'Data and TEMP'!$C$15+S67*'Data and TEMP'!$C$16+T67*'Data and TEMP'!$C$17+U67*'Data and TEMP'!$C$18</f>
        <v>0</v>
      </c>
    </row>
    <row r="68" spans="1:24" ht="409.5" hidden="1">
      <c r="A68">
        <v>67</v>
      </c>
      <c r="B68">
        <v>67</v>
      </c>
      <c r="C68" t="s">
        <v>607</v>
      </c>
      <c r="D68" s="3" t="s">
        <v>370</v>
      </c>
      <c r="E68" s="2" t="s">
        <v>367</v>
      </c>
      <c r="F68" s="3" t="s">
        <v>368</v>
      </c>
      <c r="G68" s="4">
        <v>44287</v>
      </c>
      <c r="H68">
        <v>3</v>
      </c>
      <c r="I68" t="s">
        <v>48</v>
      </c>
      <c r="J68" s="5">
        <v>0</v>
      </c>
      <c r="K68" s="3" t="s">
        <v>371</v>
      </c>
      <c r="L68" t="s">
        <v>161</v>
      </c>
      <c r="M68" t="s">
        <v>25</v>
      </c>
      <c r="N68" t="s">
        <v>369</v>
      </c>
      <c r="V68">
        <f>P68*'Data and TEMP'!$C$13+Q68*'Data and TEMP'!$C$14+R68*'Data and TEMP'!$C$15+S68*'Data and TEMP'!$C$16+T68*'Data and TEMP'!$C$17+U68*'Data and TEMP'!$C$18</f>
        <v>0</v>
      </c>
    </row>
    <row r="69" spans="1:24" ht="409.5" hidden="1">
      <c r="A69">
        <v>68</v>
      </c>
      <c r="B69">
        <v>68</v>
      </c>
      <c r="C69" t="s">
        <v>607</v>
      </c>
      <c r="D69" s="3" t="s">
        <v>380</v>
      </c>
      <c r="E69" s="2" t="s">
        <v>381</v>
      </c>
      <c r="F69" s="3" t="s">
        <v>382</v>
      </c>
      <c r="G69" s="4">
        <v>44305</v>
      </c>
      <c r="H69">
        <v>4</v>
      </c>
      <c r="I69" t="s">
        <v>48</v>
      </c>
      <c r="J69" s="5">
        <v>0</v>
      </c>
      <c r="K69" s="3" t="s">
        <v>384</v>
      </c>
      <c r="L69" t="s">
        <v>383</v>
      </c>
      <c r="M69" t="s">
        <v>25</v>
      </c>
      <c r="N69" t="s">
        <v>60</v>
      </c>
      <c r="V69">
        <f>P69*'Data and TEMP'!$C$13+Q69*'Data and TEMP'!$C$14+R69*'Data and TEMP'!$C$15+S69*'Data and TEMP'!$C$16+T69*'Data and TEMP'!$C$17+U69*'Data and TEMP'!$C$18</f>
        <v>0</v>
      </c>
    </row>
    <row r="70" spans="1:24" ht="304.5" hidden="1">
      <c r="A70">
        <v>69</v>
      </c>
      <c r="B70">
        <v>69</v>
      </c>
      <c r="C70" t="s">
        <v>607</v>
      </c>
      <c r="D70" s="3" t="s">
        <v>385</v>
      </c>
      <c r="E70" s="2" t="s">
        <v>386</v>
      </c>
      <c r="F70" s="3" t="s">
        <v>387</v>
      </c>
      <c r="G70" s="4">
        <v>44225</v>
      </c>
      <c r="H70">
        <v>3</v>
      </c>
      <c r="I70" t="s">
        <v>48</v>
      </c>
      <c r="J70" s="5">
        <v>0</v>
      </c>
      <c r="K70" s="3" t="s">
        <v>388</v>
      </c>
      <c r="L70" t="s">
        <v>389</v>
      </c>
      <c r="M70" t="s">
        <v>25</v>
      </c>
      <c r="N70" t="s">
        <v>70</v>
      </c>
      <c r="V70">
        <f>P70*'Data and TEMP'!$C$13+Q70*'Data and TEMP'!$C$14+R70*'Data and TEMP'!$C$15+S70*'Data and TEMP'!$C$16+T70*'Data and TEMP'!$C$17+U70*'Data and TEMP'!$C$18</f>
        <v>0</v>
      </c>
    </row>
    <row r="71" spans="1:24" ht="409.5" hidden="1">
      <c r="A71">
        <v>70</v>
      </c>
      <c r="B71">
        <v>70</v>
      </c>
      <c r="C71" t="s">
        <v>607</v>
      </c>
      <c r="D71" s="3" t="s">
        <v>390</v>
      </c>
      <c r="E71" s="2" t="s">
        <v>391</v>
      </c>
      <c r="F71" s="3" t="s">
        <v>392</v>
      </c>
      <c r="G71" s="4">
        <v>44217</v>
      </c>
      <c r="H71">
        <v>3</v>
      </c>
      <c r="I71" t="s">
        <v>48</v>
      </c>
      <c r="J71" s="5">
        <v>0</v>
      </c>
      <c r="K71" t="s">
        <v>393</v>
      </c>
      <c r="L71" t="s">
        <v>365</v>
      </c>
      <c r="M71" t="s">
        <v>25</v>
      </c>
      <c r="N71" t="s">
        <v>394</v>
      </c>
      <c r="V71">
        <f>P71*'Data and TEMP'!$C$13+Q71*'Data and TEMP'!$C$14+R71*'Data and TEMP'!$C$15+S71*'Data and TEMP'!$C$16+T71*'Data and TEMP'!$C$17+U71*'Data and TEMP'!$C$18</f>
        <v>0</v>
      </c>
    </row>
    <row r="72" spans="1:24" ht="290" hidden="1">
      <c r="A72">
        <v>71</v>
      </c>
      <c r="B72">
        <v>71</v>
      </c>
      <c r="C72" t="s">
        <v>607</v>
      </c>
      <c r="D72" s="3" t="s">
        <v>395</v>
      </c>
      <c r="E72" s="2" t="s">
        <v>396</v>
      </c>
      <c r="F72" s="3" t="s">
        <v>397</v>
      </c>
      <c r="G72" s="4">
        <v>44242</v>
      </c>
      <c r="H72">
        <v>3</v>
      </c>
      <c r="I72" t="s">
        <v>24</v>
      </c>
      <c r="J72" s="5">
        <v>120</v>
      </c>
      <c r="K72" s="3" t="s">
        <v>398</v>
      </c>
      <c r="L72" t="s">
        <v>58</v>
      </c>
      <c r="M72" t="s">
        <v>399</v>
      </c>
      <c r="V72">
        <f>P72*'Data and TEMP'!$C$13+Q72*'Data and TEMP'!$C$14+R72*'Data and TEMP'!$C$15+S72*'Data and TEMP'!$C$16+T72*'Data and TEMP'!$C$17+U72*'Data and TEMP'!$C$18</f>
        <v>0</v>
      </c>
    </row>
    <row r="73" spans="1:24" ht="261" hidden="1">
      <c r="A73">
        <v>72</v>
      </c>
      <c r="B73">
        <v>72</v>
      </c>
      <c r="C73" t="s">
        <v>607</v>
      </c>
      <c r="D73" s="3" t="s">
        <v>400</v>
      </c>
      <c r="E73" s="2" t="s">
        <v>403</v>
      </c>
      <c r="F73" s="3" t="s">
        <v>404</v>
      </c>
      <c r="G73" s="4">
        <v>44195</v>
      </c>
      <c r="H73">
        <v>2</v>
      </c>
      <c r="I73" t="s">
        <v>48</v>
      </c>
      <c r="J73" s="5">
        <v>0</v>
      </c>
      <c r="K73" s="3" t="s">
        <v>402</v>
      </c>
      <c r="L73" t="s">
        <v>401</v>
      </c>
      <c r="M73" t="s">
        <v>52</v>
      </c>
      <c r="V73">
        <f>P73*'Data and TEMP'!$C$13+Q73*'Data and TEMP'!$C$14+R73*'Data and TEMP'!$C$15+S73*'Data and TEMP'!$C$16+T73*'Data and TEMP'!$C$17+U73*'Data and TEMP'!$C$18</f>
        <v>0</v>
      </c>
    </row>
    <row r="74" spans="1:24" ht="290" hidden="1">
      <c r="A74">
        <v>73</v>
      </c>
      <c r="B74">
        <v>73</v>
      </c>
      <c r="C74" t="s">
        <v>607</v>
      </c>
      <c r="D74" s="3" t="s">
        <v>405</v>
      </c>
      <c r="E74" s="2" t="s">
        <v>406</v>
      </c>
      <c r="F74" s="3" t="s">
        <v>410</v>
      </c>
      <c r="G74" s="4">
        <v>44197</v>
      </c>
      <c r="H74">
        <v>3</v>
      </c>
      <c r="I74" t="s">
        <v>48</v>
      </c>
      <c r="J74" s="5">
        <v>0</v>
      </c>
      <c r="K74" s="3" t="s">
        <v>409</v>
      </c>
      <c r="L74" t="s">
        <v>407</v>
      </c>
      <c r="M74" t="s">
        <v>408</v>
      </c>
      <c r="V74">
        <f>P74*'Data and TEMP'!$C$13+Q74*'Data and TEMP'!$C$14+R74*'Data and TEMP'!$C$15+S74*'Data and TEMP'!$C$16+T74*'Data and TEMP'!$C$17+U74*'Data and TEMP'!$C$18</f>
        <v>0</v>
      </c>
    </row>
    <row r="75" spans="1:24" ht="409.5" hidden="1">
      <c r="A75">
        <v>74</v>
      </c>
      <c r="B75">
        <v>74</v>
      </c>
      <c r="C75" t="s">
        <v>607</v>
      </c>
      <c r="D75" s="3" t="s">
        <v>411</v>
      </c>
      <c r="E75" s="2" t="s">
        <v>412</v>
      </c>
      <c r="F75" s="3" t="s">
        <v>413</v>
      </c>
      <c r="G75" s="4">
        <v>44232</v>
      </c>
      <c r="H75">
        <v>3</v>
      </c>
      <c r="I75" t="s">
        <v>24</v>
      </c>
      <c r="J75" s="5">
        <v>40</v>
      </c>
      <c r="K75" s="3" t="s">
        <v>414</v>
      </c>
      <c r="L75" t="s">
        <v>416</v>
      </c>
      <c r="M75" t="s">
        <v>25</v>
      </c>
      <c r="N75" t="s">
        <v>415</v>
      </c>
      <c r="V75">
        <f>P75*'Data and TEMP'!$C$13+Q75*'Data and TEMP'!$C$14+R75*'Data and TEMP'!$C$15+S75*'Data and TEMP'!$C$16+T75*'Data and TEMP'!$C$17+U75*'Data and TEMP'!$C$18</f>
        <v>0</v>
      </c>
    </row>
    <row r="76" spans="1:24" ht="319" hidden="1">
      <c r="A76">
        <v>75</v>
      </c>
      <c r="B76">
        <v>75</v>
      </c>
      <c r="C76" t="s">
        <v>607</v>
      </c>
      <c r="D76" s="3" t="s">
        <v>417</v>
      </c>
      <c r="E76" s="2" t="s">
        <v>418</v>
      </c>
      <c r="F76" s="3" t="s">
        <v>419</v>
      </c>
      <c r="G76" s="4">
        <v>44072</v>
      </c>
      <c r="H76">
        <v>5</v>
      </c>
      <c r="I76" t="s">
        <v>24</v>
      </c>
      <c r="J76" s="5">
        <v>30.69</v>
      </c>
      <c r="K76" s="3" t="s">
        <v>420</v>
      </c>
      <c r="L76" t="s">
        <v>38</v>
      </c>
      <c r="M76" t="s">
        <v>25</v>
      </c>
      <c r="N76" t="s">
        <v>185</v>
      </c>
      <c r="V76">
        <f>P76*'Data and TEMP'!$C$13+Q76*'Data and TEMP'!$C$14+R76*'Data and TEMP'!$C$15+S76*'Data and TEMP'!$C$16+T76*'Data and TEMP'!$C$17+U76*'Data and TEMP'!$C$18</f>
        <v>0</v>
      </c>
    </row>
    <row r="77" spans="1:24" ht="409.5" hidden="1">
      <c r="A77">
        <v>76</v>
      </c>
      <c r="B77">
        <v>76</v>
      </c>
      <c r="C77" t="s">
        <v>607</v>
      </c>
      <c r="D77" s="3" t="s">
        <v>425</v>
      </c>
      <c r="E77" s="2" t="s">
        <v>424</v>
      </c>
      <c r="F77" s="3" t="s">
        <v>421</v>
      </c>
      <c r="G77" s="4">
        <v>44259</v>
      </c>
      <c r="H77">
        <v>5</v>
      </c>
      <c r="I77" t="s">
        <v>24</v>
      </c>
      <c r="J77" s="5">
        <v>80</v>
      </c>
      <c r="K77" t="s">
        <v>423</v>
      </c>
      <c r="L77" t="s">
        <v>422</v>
      </c>
      <c r="M77" t="s">
        <v>25</v>
      </c>
      <c r="N77" t="s">
        <v>21</v>
      </c>
      <c r="V77">
        <f>P77*'Data and TEMP'!$C$13+Q77*'Data and TEMP'!$C$14+R77*'Data and TEMP'!$C$15+S77*'Data and TEMP'!$C$16+T77*'Data and TEMP'!$C$17+U77*'Data and TEMP'!$C$18</f>
        <v>0</v>
      </c>
    </row>
    <row r="78" spans="1:24" ht="174" hidden="1">
      <c r="A78">
        <v>77</v>
      </c>
      <c r="B78">
        <v>77</v>
      </c>
      <c r="C78" t="s">
        <v>607</v>
      </c>
      <c r="D78" s="3" t="s">
        <v>426</v>
      </c>
      <c r="E78" s="2" t="s">
        <v>427</v>
      </c>
      <c r="F78" s="3" t="s">
        <v>430</v>
      </c>
      <c r="G78" s="4">
        <v>44084</v>
      </c>
      <c r="H78">
        <v>2</v>
      </c>
      <c r="I78" t="s">
        <v>24</v>
      </c>
      <c r="J78" s="5">
        <v>30.69</v>
      </c>
      <c r="K78" s="3" t="s">
        <v>428</v>
      </c>
      <c r="L78" t="s">
        <v>429</v>
      </c>
      <c r="M78" t="s">
        <v>25</v>
      </c>
      <c r="N78" t="s">
        <v>185</v>
      </c>
      <c r="V78">
        <f>P78*'Data and TEMP'!$C$13+Q78*'Data and TEMP'!$C$14+R78*'Data and TEMP'!$C$15+S78*'Data and TEMP'!$C$16+T78*'Data and TEMP'!$C$17+U78*'Data and TEMP'!$C$18</f>
        <v>0</v>
      </c>
      <c r="X78" s="2" t="s">
        <v>431</v>
      </c>
    </row>
    <row r="79" spans="1:24" ht="409.5" hidden="1">
      <c r="A79">
        <v>78</v>
      </c>
      <c r="B79">
        <v>78</v>
      </c>
      <c r="C79" t="s">
        <v>607</v>
      </c>
      <c r="D79" s="3" t="s">
        <v>432</v>
      </c>
      <c r="E79" s="2" t="s">
        <v>435</v>
      </c>
      <c r="F79" s="3" t="s">
        <v>436</v>
      </c>
      <c r="G79" s="4">
        <v>44186</v>
      </c>
      <c r="H79">
        <v>3</v>
      </c>
      <c r="I79" t="s">
        <v>48</v>
      </c>
      <c r="J79" s="5">
        <v>0</v>
      </c>
      <c r="K79" s="3" t="s">
        <v>434</v>
      </c>
      <c r="L79" t="s">
        <v>433</v>
      </c>
      <c r="M79" t="s">
        <v>25</v>
      </c>
      <c r="N79" t="s">
        <v>37</v>
      </c>
      <c r="V79">
        <f>P79*'Data and TEMP'!$C$13+Q79*'Data and TEMP'!$C$14+R79*'Data and TEMP'!$C$15+S79*'Data and TEMP'!$C$16+T79*'Data and TEMP'!$C$17+U79*'Data and TEMP'!$C$18</f>
        <v>0</v>
      </c>
    </row>
    <row r="80" spans="1:24" ht="290" hidden="1">
      <c r="A80">
        <v>79</v>
      </c>
      <c r="B80">
        <v>79</v>
      </c>
      <c r="C80" t="s">
        <v>607</v>
      </c>
      <c r="D80" s="3" t="s">
        <v>441</v>
      </c>
      <c r="E80" s="2" t="s">
        <v>437</v>
      </c>
      <c r="F80" s="3" t="s">
        <v>440</v>
      </c>
      <c r="G80" s="4">
        <v>44197</v>
      </c>
      <c r="H80">
        <v>5</v>
      </c>
      <c r="I80" t="s">
        <v>24</v>
      </c>
      <c r="J80" s="5">
        <v>37.5</v>
      </c>
      <c r="K80" s="3" t="s">
        <v>438</v>
      </c>
      <c r="L80" t="s">
        <v>38</v>
      </c>
      <c r="M80" t="s">
        <v>25</v>
      </c>
      <c r="N80" t="s">
        <v>439</v>
      </c>
      <c r="V80">
        <f>P80*'Data and TEMP'!$C$13+Q80*'Data and TEMP'!$C$14+R80*'Data and TEMP'!$C$15+S80*'Data and TEMP'!$C$16+T80*'Data and TEMP'!$C$17+U80*'Data and TEMP'!$C$18</f>
        <v>0</v>
      </c>
    </row>
    <row r="81" spans="1:23" ht="362.5" hidden="1">
      <c r="A81">
        <v>80</v>
      </c>
      <c r="B81">
        <v>80</v>
      </c>
      <c r="C81" t="s">
        <v>607</v>
      </c>
      <c r="D81" s="3" t="s">
        <v>449</v>
      </c>
      <c r="E81" s="2" t="s">
        <v>446</v>
      </c>
      <c r="F81" s="3" t="s">
        <v>447</v>
      </c>
      <c r="G81" s="4">
        <v>44228</v>
      </c>
      <c r="H81">
        <v>3</v>
      </c>
      <c r="I81" t="s">
        <v>48</v>
      </c>
      <c r="J81" s="5">
        <v>0</v>
      </c>
      <c r="K81" s="3" t="s">
        <v>448</v>
      </c>
      <c r="L81" t="s">
        <v>445</v>
      </c>
      <c r="M81" t="s">
        <v>25</v>
      </c>
      <c r="N81" t="s">
        <v>444</v>
      </c>
      <c r="V81">
        <f>P81*'Data and TEMP'!$C$13+Q81*'Data and TEMP'!$C$14+R81*'Data and TEMP'!$C$15+S81*'Data and TEMP'!$C$16+T81*'Data and TEMP'!$C$17+U81*'Data and TEMP'!$C$18</f>
        <v>0</v>
      </c>
    </row>
    <row r="82" spans="1:23" ht="261" hidden="1">
      <c r="A82">
        <v>81</v>
      </c>
      <c r="B82">
        <v>81</v>
      </c>
      <c r="C82" t="s">
        <v>607</v>
      </c>
      <c r="D82" s="3" t="s">
        <v>453</v>
      </c>
      <c r="E82" s="2" t="s">
        <v>452</v>
      </c>
      <c r="F82" s="3" t="s">
        <v>451</v>
      </c>
      <c r="G82" s="4">
        <v>44281</v>
      </c>
      <c r="H82">
        <v>2</v>
      </c>
      <c r="I82" t="s">
        <v>24</v>
      </c>
      <c r="J82" s="5">
        <v>33</v>
      </c>
      <c r="K82" s="3" t="s">
        <v>455</v>
      </c>
      <c r="L82" t="s">
        <v>454</v>
      </c>
      <c r="M82" t="s">
        <v>25</v>
      </c>
      <c r="N82" t="s">
        <v>21</v>
      </c>
      <c r="V82">
        <f>P82*'Data and TEMP'!$C$13+Q82*'Data and TEMP'!$C$14+R82*'Data and TEMP'!$C$15+S82*'Data and TEMP'!$C$16+T82*'Data and TEMP'!$C$17+U82*'Data and TEMP'!$C$18</f>
        <v>0</v>
      </c>
    </row>
    <row r="83" spans="1:23" ht="261" hidden="1">
      <c r="A83">
        <v>82</v>
      </c>
      <c r="B83">
        <v>82</v>
      </c>
      <c r="C83" t="s">
        <v>607</v>
      </c>
      <c r="D83" s="3" t="s">
        <v>456</v>
      </c>
      <c r="E83" s="2" t="s">
        <v>457</v>
      </c>
      <c r="F83" s="3" t="s">
        <v>458</v>
      </c>
      <c r="G83" s="4">
        <v>44284</v>
      </c>
      <c r="H83">
        <v>3</v>
      </c>
      <c r="I83" t="s">
        <v>24</v>
      </c>
      <c r="J83" s="5">
        <v>53</v>
      </c>
      <c r="K83" s="3" t="s">
        <v>460</v>
      </c>
      <c r="L83" t="s">
        <v>459</v>
      </c>
      <c r="M83" t="s">
        <v>25</v>
      </c>
      <c r="N83" t="s">
        <v>96</v>
      </c>
      <c r="V83">
        <f>P83*'Data and TEMP'!$C$13+Q83*'Data and TEMP'!$C$14+R83*'Data and TEMP'!$C$15+S83*'Data and TEMP'!$C$16+T83*'Data and TEMP'!$C$17+U83*'Data and TEMP'!$C$18</f>
        <v>0</v>
      </c>
    </row>
    <row r="84" spans="1:23" ht="333.5" hidden="1">
      <c r="A84">
        <v>83</v>
      </c>
      <c r="B84">
        <v>83</v>
      </c>
      <c r="C84" t="s">
        <v>607</v>
      </c>
      <c r="D84" s="3" t="s">
        <v>461</v>
      </c>
      <c r="E84" s="2" t="s">
        <v>462</v>
      </c>
      <c r="F84" s="3" t="s">
        <v>463</v>
      </c>
      <c r="G84" s="4">
        <v>44257</v>
      </c>
      <c r="H84">
        <v>4</v>
      </c>
      <c r="I84" t="s">
        <v>24</v>
      </c>
      <c r="J84" s="5">
        <v>35.950000000000003</v>
      </c>
      <c r="K84" s="3" t="s">
        <v>465</v>
      </c>
      <c r="L84" t="s">
        <v>464</v>
      </c>
      <c r="M84" t="s">
        <v>25</v>
      </c>
      <c r="N84" t="s">
        <v>37</v>
      </c>
      <c r="V84">
        <f>P84*'Data and TEMP'!$C$13+Q84*'Data and TEMP'!$C$14+R84*'Data and TEMP'!$C$15+S84*'Data and TEMP'!$C$16+T84*'Data and TEMP'!$C$17+U84*'Data and TEMP'!$C$18</f>
        <v>0</v>
      </c>
    </row>
    <row r="85" spans="1:23" ht="232" hidden="1">
      <c r="A85">
        <v>84</v>
      </c>
      <c r="B85">
        <v>84</v>
      </c>
      <c r="C85" t="s">
        <v>607</v>
      </c>
      <c r="D85" s="3" t="s">
        <v>466</v>
      </c>
      <c r="E85" s="2" t="s">
        <v>467</v>
      </c>
      <c r="F85" s="3" t="s">
        <v>470</v>
      </c>
      <c r="G85" s="4">
        <v>44315</v>
      </c>
      <c r="H85">
        <v>2</v>
      </c>
      <c r="I85" t="s">
        <v>48</v>
      </c>
      <c r="J85" s="5">
        <v>0</v>
      </c>
      <c r="K85" s="3" t="s">
        <v>468</v>
      </c>
      <c r="L85" t="s">
        <v>469</v>
      </c>
      <c r="M85" t="s">
        <v>25</v>
      </c>
      <c r="N85" t="s">
        <v>52</v>
      </c>
      <c r="V85">
        <f>P85*'Data and TEMP'!$C$13+Q85*'Data and TEMP'!$C$14+R85*'Data and TEMP'!$C$15+S85*'Data and TEMP'!$C$16+T85*'Data and TEMP'!$C$17+U85*'Data and TEMP'!$C$18</f>
        <v>0</v>
      </c>
    </row>
    <row r="86" spans="1:23" ht="362.5" hidden="1">
      <c r="A86">
        <v>85</v>
      </c>
      <c r="B86">
        <v>85</v>
      </c>
      <c r="C86" t="s">
        <v>607</v>
      </c>
      <c r="D86" s="3" t="s">
        <v>471</v>
      </c>
      <c r="E86" s="2" t="s">
        <v>474</v>
      </c>
      <c r="F86" s="3" t="s">
        <v>472</v>
      </c>
      <c r="G86" s="4">
        <v>44321</v>
      </c>
      <c r="H86">
        <v>4</v>
      </c>
      <c r="I86" t="s">
        <v>48</v>
      </c>
      <c r="J86" s="5">
        <v>0</v>
      </c>
      <c r="K86" s="3" t="s">
        <v>473</v>
      </c>
      <c r="L86" t="s">
        <v>475</v>
      </c>
      <c r="M86" t="s">
        <v>25</v>
      </c>
      <c r="N86" t="s">
        <v>476</v>
      </c>
      <c r="V86">
        <f>P86*'Data and TEMP'!$C$13+Q86*'Data and TEMP'!$C$14+R86*'Data and TEMP'!$C$15+S86*'Data and TEMP'!$C$16+T86*'Data and TEMP'!$C$17+U86*'Data and TEMP'!$C$18</f>
        <v>0</v>
      </c>
    </row>
    <row r="87" spans="1:23" ht="409.5" hidden="1">
      <c r="A87">
        <v>86</v>
      </c>
      <c r="B87">
        <v>86</v>
      </c>
      <c r="C87" t="s">
        <v>607</v>
      </c>
      <c r="D87" s="3" t="s">
        <v>477</v>
      </c>
      <c r="E87" s="2" t="s">
        <v>480</v>
      </c>
      <c r="F87" s="3" t="s">
        <v>479</v>
      </c>
      <c r="G87" s="4">
        <v>44262</v>
      </c>
      <c r="H87">
        <v>5</v>
      </c>
      <c r="I87" t="s">
        <v>48</v>
      </c>
      <c r="J87" s="5">
        <v>0</v>
      </c>
      <c r="K87" s="3" t="s">
        <v>478</v>
      </c>
      <c r="L87" t="s">
        <v>133</v>
      </c>
      <c r="M87" t="s">
        <v>25</v>
      </c>
      <c r="N87" t="s">
        <v>52</v>
      </c>
      <c r="V87">
        <f>P87*'Data and TEMP'!$C$13+Q87*'Data and TEMP'!$C$14+R87*'Data and TEMP'!$C$15+S87*'Data and TEMP'!$C$16+T87*'Data and TEMP'!$C$17+U87*'Data and TEMP'!$C$18</f>
        <v>0</v>
      </c>
    </row>
    <row r="88" spans="1:23" ht="377">
      <c r="A88">
        <v>87</v>
      </c>
      <c r="B88">
        <v>87</v>
      </c>
      <c r="C88" t="s">
        <v>607</v>
      </c>
      <c r="D88" s="3" t="s">
        <v>482</v>
      </c>
      <c r="E88" s="2" t="s">
        <v>481</v>
      </c>
      <c r="F88" s="3" t="s">
        <v>483</v>
      </c>
      <c r="G88" s="4">
        <v>44253</v>
      </c>
      <c r="H88">
        <v>1</v>
      </c>
      <c r="I88" t="s">
        <v>48</v>
      </c>
      <c r="J88" s="5">
        <v>0</v>
      </c>
      <c r="K88" s="3" t="s">
        <v>485</v>
      </c>
      <c r="L88" t="s">
        <v>484</v>
      </c>
      <c r="M88" t="s">
        <v>25</v>
      </c>
      <c r="N88" t="s">
        <v>52</v>
      </c>
      <c r="O88" t="s">
        <v>764</v>
      </c>
      <c r="P88">
        <v>2</v>
      </c>
      <c r="Q88">
        <v>0</v>
      </c>
      <c r="R88">
        <v>0</v>
      </c>
      <c r="S88">
        <v>0</v>
      </c>
      <c r="T88">
        <v>0</v>
      </c>
      <c r="U88">
        <v>0</v>
      </c>
      <c r="V88">
        <f>P88*'Data and TEMP'!$C$13+Q88*'Data and TEMP'!$C$14+R88*'Data and TEMP'!$C$15+S88*'Data and TEMP'!$C$16+T88*'Data and TEMP'!$C$17+U88*'Data and TEMP'!$C$18</f>
        <v>10</v>
      </c>
      <c r="W88" t="s">
        <v>694</v>
      </c>
    </row>
    <row r="89" spans="1:23" ht="43.5" hidden="1">
      <c r="A89">
        <v>88</v>
      </c>
      <c r="B89">
        <v>88</v>
      </c>
      <c r="C89" t="s">
        <v>607</v>
      </c>
      <c r="D89" s="3" t="s">
        <v>489</v>
      </c>
      <c r="E89" s="2" t="s">
        <v>487</v>
      </c>
      <c r="F89" s="3" t="s">
        <v>485</v>
      </c>
      <c r="G89" s="4">
        <v>44197</v>
      </c>
      <c r="H89">
        <v>3</v>
      </c>
      <c r="I89" t="s">
        <v>24</v>
      </c>
      <c r="J89" s="5">
        <v>37.5</v>
      </c>
      <c r="K89" s="3" t="s">
        <v>488</v>
      </c>
      <c r="L89" t="s">
        <v>486</v>
      </c>
      <c r="M89" t="s">
        <v>25</v>
      </c>
      <c r="N89" t="s">
        <v>439</v>
      </c>
      <c r="V89">
        <f>P89*'Data and TEMP'!$C$13+Q89*'Data and TEMP'!$C$14+R89*'Data and TEMP'!$C$15+S89*'Data and TEMP'!$C$16+T89*'Data and TEMP'!$C$17+U89*'Data and TEMP'!$C$18</f>
        <v>0</v>
      </c>
    </row>
    <row r="90" spans="1:23" ht="290" hidden="1">
      <c r="A90">
        <v>89</v>
      </c>
      <c r="B90">
        <v>89</v>
      </c>
      <c r="C90" t="s">
        <v>607</v>
      </c>
      <c r="D90" s="3" t="s">
        <v>490</v>
      </c>
      <c r="E90" s="2" t="s">
        <v>491</v>
      </c>
      <c r="F90" s="3" t="s">
        <v>492</v>
      </c>
      <c r="G90" s="4">
        <v>44223</v>
      </c>
      <c r="H90">
        <v>3</v>
      </c>
      <c r="I90" t="s">
        <v>48</v>
      </c>
      <c r="J90" s="5">
        <v>0</v>
      </c>
      <c r="K90" s="3" t="s">
        <v>493</v>
      </c>
      <c r="L90" t="s">
        <v>58</v>
      </c>
      <c r="M90" t="s">
        <v>25</v>
      </c>
      <c r="N90" t="s">
        <v>185</v>
      </c>
      <c r="V90">
        <f>P90*'Data and TEMP'!$C$13+Q90*'Data and TEMP'!$C$14+R90*'Data and TEMP'!$C$15+S90*'Data and TEMP'!$C$16+T90*'Data and TEMP'!$C$17+U90*'Data and TEMP'!$C$18</f>
        <v>0</v>
      </c>
    </row>
    <row r="91" spans="1:23" ht="217.5" hidden="1">
      <c r="A91">
        <v>90</v>
      </c>
      <c r="B91">
        <v>90</v>
      </c>
      <c r="C91" t="s">
        <v>607</v>
      </c>
      <c r="D91" s="3" t="s">
        <v>494</v>
      </c>
      <c r="E91" s="2" t="s">
        <v>498</v>
      </c>
      <c r="F91" s="3" t="s">
        <v>495</v>
      </c>
      <c r="G91" s="4">
        <v>44135</v>
      </c>
      <c r="H91">
        <v>5</v>
      </c>
      <c r="I91" t="s">
        <v>48</v>
      </c>
      <c r="J91" s="5">
        <v>0</v>
      </c>
      <c r="K91" s="3" t="s">
        <v>496</v>
      </c>
      <c r="L91" t="s">
        <v>161</v>
      </c>
      <c r="M91" t="s">
        <v>25</v>
      </c>
      <c r="N91" t="s">
        <v>497</v>
      </c>
      <c r="V91">
        <f>P91*'Data and TEMP'!$C$13+Q91*'Data and TEMP'!$C$14+R91*'Data and TEMP'!$C$15+S91*'Data and TEMP'!$C$16+T91*'Data and TEMP'!$C$17+U91*'Data and TEMP'!$C$18</f>
        <v>0</v>
      </c>
    </row>
    <row r="92" spans="1:23" ht="409.5" hidden="1">
      <c r="A92">
        <v>91</v>
      </c>
      <c r="B92">
        <v>91</v>
      </c>
      <c r="C92" t="s">
        <v>607</v>
      </c>
      <c r="D92" s="3" t="s">
        <v>499</v>
      </c>
      <c r="E92" s="2" t="s">
        <v>500</v>
      </c>
      <c r="F92" s="3" t="s">
        <v>502</v>
      </c>
      <c r="G92" s="4">
        <v>44275</v>
      </c>
      <c r="H92">
        <v>3</v>
      </c>
      <c r="I92" t="s">
        <v>24</v>
      </c>
      <c r="J92" s="5">
        <v>39.35</v>
      </c>
      <c r="K92" s="3" t="s">
        <v>501</v>
      </c>
      <c r="L92" t="s">
        <v>40</v>
      </c>
      <c r="M92" t="s">
        <v>25</v>
      </c>
      <c r="N92" t="s">
        <v>37</v>
      </c>
      <c r="V92">
        <f>P92*'Data and TEMP'!$C$13+Q92*'Data and TEMP'!$C$14+R92*'Data and TEMP'!$C$15+S92*'Data and TEMP'!$C$16+T92*'Data and TEMP'!$C$17+U92*'Data and TEMP'!$C$18</f>
        <v>0</v>
      </c>
    </row>
    <row r="93" spans="1:23" ht="409.5" hidden="1">
      <c r="A93">
        <v>92</v>
      </c>
      <c r="B93">
        <v>92</v>
      </c>
      <c r="C93" t="s">
        <v>607</v>
      </c>
      <c r="D93" s="3" t="s">
        <v>503</v>
      </c>
      <c r="E93" s="2" t="s">
        <v>504</v>
      </c>
      <c r="F93" s="3" t="s">
        <v>507</v>
      </c>
      <c r="G93" s="4">
        <v>44195</v>
      </c>
      <c r="H93">
        <v>4</v>
      </c>
      <c r="I93" t="s">
        <v>48</v>
      </c>
      <c r="J93" s="5">
        <v>0</v>
      </c>
      <c r="K93" s="3" t="s">
        <v>505</v>
      </c>
      <c r="L93" t="s">
        <v>506</v>
      </c>
      <c r="M93" t="s">
        <v>25</v>
      </c>
      <c r="N93" t="s">
        <v>508</v>
      </c>
      <c r="V93">
        <f>P93*'Data and TEMP'!$C$13+Q93*'Data and TEMP'!$C$14+R93*'Data and TEMP'!$C$15+S93*'Data and TEMP'!$C$16+T93*'Data and TEMP'!$C$17+U93*'Data and TEMP'!$C$18</f>
        <v>0</v>
      </c>
    </row>
    <row r="94" spans="1:23" ht="409.5" hidden="1">
      <c r="A94">
        <v>93</v>
      </c>
      <c r="B94">
        <v>93</v>
      </c>
      <c r="C94" t="s">
        <v>607</v>
      </c>
      <c r="D94" s="3" t="s">
        <v>509</v>
      </c>
      <c r="E94" s="2" t="s">
        <v>510</v>
      </c>
      <c r="F94" s="3" t="s">
        <v>513</v>
      </c>
      <c r="G94" s="4">
        <v>44203</v>
      </c>
      <c r="H94">
        <v>4</v>
      </c>
      <c r="I94" t="s">
        <v>48</v>
      </c>
      <c r="J94" s="5">
        <v>0</v>
      </c>
      <c r="K94" s="3" t="s">
        <v>512</v>
      </c>
      <c r="L94" t="s">
        <v>511</v>
      </c>
      <c r="M94" t="s">
        <v>25</v>
      </c>
      <c r="N94" t="s">
        <v>144</v>
      </c>
      <c r="V94">
        <f>P94*'Data and TEMP'!$C$13+Q94*'Data and TEMP'!$C$14+R94*'Data and TEMP'!$C$15+S94*'Data and TEMP'!$C$16+T94*'Data and TEMP'!$C$17+U94*'Data and TEMP'!$C$18</f>
        <v>0</v>
      </c>
    </row>
    <row r="95" spans="1:23" ht="409.5" hidden="1">
      <c r="A95">
        <v>94</v>
      </c>
      <c r="B95">
        <v>94</v>
      </c>
      <c r="C95" t="s">
        <v>607</v>
      </c>
      <c r="D95" s="3" t="s">
        <v>515</v>
      </c>
      <c r="E95" s="2" t="s">
        <v>516</v>
      </c>
      <c r="F95" s="3" t="s">
        <v>514</v>
      </c>
      <c r="G95" s="4">
        <v>44314</v>
      </c>
      <c r="H95">
        <v>4</v>
      </c>
      <c r="I95" t="s">
        <v>48</v>
      </c>
      <c r="J95" s="5">
        <v>0</v>
      </c>
      <c r="K95" s="3" t="s">
        <v>517</v>
      </c>
      <c r="L95" t="s">
        <v>40</v>
      </c>
      <c r="M95" t="s">
        <v>25</v>
      </c>
      <c r="N95" t="s">
        <v>518</v>
      </c>
      <c r="V95">
        <f>P95*'Data and TEMP'!$C$13+Q95*'Data and TEMP'!$C$14+R95*'Data and TEMP'!$C$15+S95*'Data and TEMP'!$C$16+T95*'Data and TEMP'!$C$17+U95*'Data and TEMP'!$C$18</f>
        <v>0</v>
      </c>
    </row>
    <row r="96" spans="1:23" ht="409.5" hidden="1">
      <c r="A96">
        <v>95</v>
      </c>
      <c r="B96">
        <v>95</v>
      </c>
      <c r="C96" t="s">
        <v>607</v>
      </c>
      <c r="D96" s="3" t="s">
        <v>520</v>
      </c>
      <c r="E96" s="2" t="s">
        <v>519</v>
      </c>
      <c r="F96" s="3" t="s">
        <v>521</v>
      </c>
      <c r="G96" s="4">
        <v>44202</v>
      </c>
      <c r="H96">
        <v>2</v>
      </c>
      <c r="I96" t="s">
        <v>48</v>
      </c>
      <c r="J96" s="5">
        <v>0</v>
      </c>
      <c r="K96" s="3" t="s">
        <v>522</v>
      </c>
      <c r="L96" t="s">
        <v>523</v>
      </c>
      <c r="M96" t="s">
        <v>25</v>
      </c>
      <c r="N96" t="s">
        <v>185</v>
      </c>
      <c r="V96">
        <f>P96*'Data and TEMP'!$C$13+Q96*'Data and TEMP'!$C$14+R96*'Data and TEMP'!$C$15+S96*'Data and TEMP'!$C$16+T96*'Data and TEMP'!$C$17+U96*'Data and TEMP'!$C$18</f>
        <v>0</v>
      </c>
    </row>
    <row r="97" spans="1:23" ht="409.5" hidden="1">
      <c r="A97">
        <v>96</v>
      </c>
      <c r="B97">
        <v>96</v>
      </c>
      <c r="C97" t="s">
        <v>607</v>
      </c>
      <c r="D97" s="3" t="s">
        <v>526</v>
      </c>
      <c r="E97" s="2" t="s">
        <v>525</v>
      </c>
      <c r="F97" s="3" t="s">
        <v>527</v>
      </c>
      <c r="G97" s="4">
        <v>44243</v>
      </c>
      <c r="H97">
        <v>3</v>
      </c>
      <c r="I97" t="s">
        <v>48</v>
      </c>
      <c r="J97" s="5">
        <v>0</v>
      </c>
      <c r="K97" s="3" t="s">
        <v>524</v>
      </c>
      <c r="L97" t="s">
        <v>158</v>
      </c>
      <c r="M97" t="s">
        <v>25</v>
      </c>
      <c r="N97" t="s">
        <v>52</v>
      </c>
      <c r="V97">
        <f>P97*'Data and TEMP'!$C$13+Q97*'Data and TEMP'!$C$14+R97*'Data and TEMP'!$C$15+S97*'Data and TEMP'!$C$16+T97*'Data and TEMP'!$C$17+U97*'Data and TEMP'!$C$18</f>
        <v>0</v>
      </c>
    </row>
    <row r="98" spans="1:23" ht="409.5" hidden="1">
      <c r="A98">
        <v>97</v>
      </c>
      <c r="B98">
        <v>97</v>
      </c>
      <c r="C98" t="s">
        <v>607</v>
      </c>
      <c r="D98" s="3" t="s">
        <v>529</v>
      </c>
      <c r="E98" s="2" t="s">
        <v>528</v>
      </c>
      <c r="F98" s="3" t="s">
        <v>532</v>
      </c>
      <c r="G98" s="4">
        <v>44137</v>
      </c>
      <c r="H98">
        <v>2</v>
      </c>
      <c r="I98" t="s">
        <v>48</v>
      </c>
      <c r="J98" s="5">
        <v>0</v>
      </c>
      <c r="K98" s="3" t="s">
        <v>530</v>
      </c>
      <c r="L98" t="s">
        <v>181</v>
      </c>
      <c r="M98" t="s">
        <v>25</v>
      </c>
      <c r="N98" t="s">
        <v>531</v>
      </c>
      <c r="V98">
        <f>P98*'Data and TEMP'!$C$13+Q98*'Data and TEMP'!$C$14+R98*'Data and TEMP'!$C$15+S98*'Data and TEMP'!$C$16+T98*'Data and TEMP'!$C$17+U98*'Data and TEMP'!$C$18</f>
        <v>0</v>
      </c>
    </row>
    <row r="99" spans="1:23" ht="409.5" hidden="1">
      <c r="A99">
        <v>98</v>
      </c>
      <c r="B99">
        <v>98</v>
      </c>
      <c r="C99" t="s">
        <v>607</v>
      </c>
      <c r="D99" s="3" t="s">
        <v>533</v>
      </c>
      <c r="E99" s="2" t="s">
        <v>534</v>
      </c>
      <c r="F99" s="3" t="s">
        <v>536</v>
      </c>
      <c r="G99" s="4">
        <v>44301</v>
      </c>
      <c r="H99">
        <v>2</v>
      </c>
      <c r="I99" t="s">
        <v>48</v>
      </c>
      <c r="J99" s="5">
        <v>0</v>
      </c>
      <c r="K99" s="3" t="s">
        <v>535</v>
      </c>
      <c r="L99" t="s">
        <v>161</v>
      </c>
      <c r="M99" t="s">
        <v>25</v>
      </c>
      <c r="N99" t="s">
        <v>369</v>
      </c>
      <c r="V99">
        <f>P99*'Data and TEMP'!$C$13+Q99*'Data and TEMP'!$C$14+R99*'Data and TEMP'!$C$15+S99*'Data and TEMP'!$C$16+T99*'Data and TEMP'!$C$17+U99*'Data and TEMP'!$C$18</f>
        <v>0</v>
      </c>
    </row>
    <row r="100" spans="1:23" ht="409.5" hidden="1">
      <c r="A100">
        <v>99</v>
      </c>
      <c r="B100">
        <v>99</v>
      </c>
      <c r="C100" t="s">
        <v>607</v>
      </c>
      <c r="D100" s="3" t="s">
        <v>538</v>
      </c>
      <c r="E100" s="2" t="s">
        <v>537</v>
      </c>
      <c r="F100" s="3" t="s">
        <v>539</v>
      </c>
      <c r="G100" s="4">
        <v>44176</v>
      </c>
      <c r="H100">
        <v>3</v>
      </c>
      <c r="I100" t="s">
        <v>48</v>
      </c>
      <c r="J100" s="5">
        <v>0</v>
      </c>
      <c r="K100" s="3" t="s">
        <v>540</v>
      </c>
      <c r="L100" t="s">
        <v>331</v>
      </c>
      <c r="M100" t="s">
        <v>25</v>
      </c>
      <c r="N100" t="s">
        <v>117</v>
      </c>
      <c r="V100">
        <f>P100*'Data and TEMP'!$C$13+Q100*'Data and TEMP'!$C$14+R100*'Data and TEMP'!$C$15+S100*'Data and TEMP'!$C$16+T100*'Data and TEMP'!$C$17+U100*'Data and TEMP'!$C$18</f>
        <v>0</v>
      </c>
    </row>
    <row r="101" spans="1:23" ht="333.5" hidden="1">
      <c r="A101">
        <v>100</v>
      </c>
      <c r="B101">
        <v>100</v>
      </c>
      <c r="C101" t="s">
        <v>607</v>
      </c>
      <c r="D101" s="3" t="s">
        <v>541</v>
      </c>
      <c r="E101" s="2" t="s">
        <v>542</v>
      </c>
      <c r="F101" s="3" t="s">
        <v>544</v>
      </c>
      <c r="G101" s="4">
        <v>44208</v>
      </c>
      <c r="H101">
        <v>3</v>
      </c>
      <c r="I101" t="s">
        <v>48</v>
      </c>
      <c r="J101" s="5">
        <v>0</v>
      </c>
      <c r="K101" s="3" t="s">
        <v>543</v>
      </c>
      <c r="L101" t="s">
        <v>133</v>
      </c>
      <c r="M101" t="s">
        <v>25</v>
      </c>
      <c r="N101" t="s">
        <v>52</v>
      </c>
      <c r="V101">
        <f>P101*'Data and TEMP'!$C$13+Q101*'Data and TEMP'!$C$14+R101*'Data and TEMP'!$C$15+S101*'Data and TEMP'!$C$16+T101*'Data and TEMP'!$C$17+U101*'Data and TEMP'!$C$18</f>
        <v>0</v>
      </c>
    </row>
    <row r="102" spans="1:23" ht="275.5" hidden="1">
      <c r="A102">
        <v>101</v>
      </c>
      <c r="B102">
        <v>1</v>
      </c>
      <c r="C102" t="s">
        <v>608</v>
      </c>
      <c r="D102" s="3" t="s">
        <v>610</v>
      </c>
      <c r="E102" s="2" t="s">
        <v>609</v>
      </c>
      <c r="F102" s="3" t="s">
        <v>611</v>
      </c>
      <c r="G102" s="4">
        <v>2021</v>
      </c>
      <c r="H102">
        <v>2</v>
      </c>
      <c r="I102" t="s">
        <v>612</v>
      </c>
      <c r="J102" t="s">
        <v>613</v>
      </c>
      <c r="K102" s="3" t="s">
        <v>614</v>
      </c>
      <c r="L102" t="s">
        <v>364</v>
      </c>
      <c r="M102" t="s">
        <v>25</v>
      </c>
      <c r="N102" t="s">
        <v>96</v>
      </c>
      <c r="V102">
        <f>P102*'Data and TEMP'!$C$13+Q102*'Data and TEMP'!$C$14+R102*'Data and TEMP'!$C$15+S102*'Data and TEMP'!$C$16+T102*'Data and TEMP'!$C$17+U102*'Data and TEMP'!$C$18</f>
        <v>0</v>
      </c>
    </row>
    <row r="103" spans="1:23" ht="304.5" hidden="1">
      <c r="A103">
        <v>102</v>
      </c>
      <c r="B103">
        <v>2</v>
      </c>
      <c r="C103" t="s">
        <v>608</v>
      </c>
      <c r="D103" s="3" t="s">
        <v>615</v>
      </c>
      <c r="E103" s="2" t="s">
        <v>616</v>
      </c>
      <c r="F103" s="3" t="s">
        <v>618</v>
      </c>
      <c r="G103" s="4">
        <v>44284</v>
      </c>
      <c r="H103">
        <v>2</v>
      </c>
      <c r="I103" t="s">
        <v>24</v>
      </c>
      <c r="J103" s="5">
        <v>46</v>
      </c>
      <c r="K103" s="3" t="s">
        <v>619</v>
      </c>
      <c r="L103" t="s">
        <v>620</v>
      </c>
      <c r="M103" t="s">
        <v>25</v>
      </c>
      <c r="N103" t="s">
        <v>185</v>
      </c>
      <c r="V103">
        <f>P103*'Data and TEMP'!$C$13+Q103*'Data and TEMP'!$C$14+R103*'Data and TEMP'!$C$15+S103*'Data and TEMP'!$C$16+T103*'Data and TEMP'!$C$17+U103*'Data and TEMP'!$C$18</f>
        <v>0</v>
      </c>
    </row>
    <row r="104" spans="1:23" ht="145" hidden="1">
      <c r="A104">
        <v>103</v>
      </c>
      <c r="B104">
        <v>3</v>
      </c>
      <c r="C104" t="s">
        <v>608</v>
      </c>
      <c r="D104" s="3" t="s">
        <v>622</v>
      </c>
      <c r="E104" s="2" t="s">
        <v>623</v>
      </c>
      <c r="F104" s="3" t="s">
        <v>621</v>
      </c>
      <c r="G104" s="4">
        <v>44341</v>
      </c>
      <c r="H104">
        <v>3</v>
      </c>
      <c r="I104" t="s">
        <v>24</v>
      </c>
      <c r="J104" s="5">
        <v>35</v>
      </c>
      <c r="K104" s="3" t="s">
        <v>624</v>
      </c>
      <c r="L104" t="s">
        <v>98</v>
      </c>
      <c r="M104" t="s">
        <v>25</v>
      </c>
      <c r="N104" t="s">
        <v>185</v>
      </c>
      <c r="V104">
        <f>P104*'Data and TEMP'!$C$13+Q104*'Data and TEMP'!$C$14+R104*'Data and TEMP'!$C$15+S104*'Data and TEMP'!$C$16+T104*'Data and TEMP'!$C$17+U104*'Data and TEMP'!$C$18</f>
        <v>0</v>
      </c>
    </row>
    <row r="105" spans="1:23" ht="246.5" hidden="1">
      <c r="A105">
        <v>104</v>
      </c>
      <c r="B105">
        <v>4</v>
      </c>
      <c r="C105" t="s">
        <v>608</v>
      </c>
      <c r="D105" s="3" t="s">
        <v>625</v>
      </c>
      <c r="F105" s="3" t="s">
        <v>626</v>
      </c>
      <c r="G105" s="4">
        <v>44027</v>
      </c>
      <c r="H105">
        <v>3</v>
      </c>
      <c r="I105" t="s">
        <v>24</v>
      </c>
      <c r="J105" s="5">
        <v>35</v>
      </c>
      <c r="K105" s="3" t="s">
        <v>627</v>
      </c>
      <c r="L105" t="s">
        <v>161</v>
      </c>
      <c r="M105" t="s">
        <v>25</v>
      </c>
      <c r="N105" t="s">
        <v>185</v>
      </c>
      <c r="V105">
        <f>P105*'Data and TEMP'!$C$13+Q105*'Data and TEMP'!$C$14+R105*'Data and TEMP'!$C$15+S105*'Data and TEMP'!$C$16+T105*'Data and TEMP'!$C$17+U105*'Data and TEMP'!$C$18</f>
        <v>0</v>
      </c>
    </row>
    <row r="106" spans="1:23" hidden="1">
      <c r="A106">
        <v>105</v>
      </c>
      <c r="B106">
        <v>5</v>
      </c>
      <c r="C106" t="s">
        <v>608</v>
      </c>
      <c r="D106" s="3" t="s">
        <v>267</v>
      </c>
      <c r="E106" t="s">
        <v>628</v>
      </c>
      <c r="J106" s="5"/>
      <c r="V106">
        <f>P106*'Data and TEMP'!$C$13+Q106*'Data and TEMP'!$C$14+R106*'Data and TEMP'!$C$15+S106*'Data and TEMP'!$C$16+T106*'Data and TEMP'!$C$17+U106*'Data and TEMP'!$C$18</f>
        <v>0</v>
      </c>
    </row>
    <row r="107" spans="1:23" ht="409.5">
      <c r="A107">
        <v>45</v>
      </c>
      <c r="B107">
        <v>45</v>
      </c>
      <c r="C107" t="s">
        <v>607</v>
      </c>
      <c r="D107" s="3" t="s">
        <v>782</v>
      </c>
      <c r="E107" s="2" t="s">
        <v>261</v>
      </c>
      <c r="F107" s="3" t="s">
        <v>260</v>
      </c>
      <c r="G107" s="4">
        <v>44274</v>
      </c>
      <c r="H107">
        <v>1</v>
      </c>
      <c r="I107" t="s">
        <v>48</v>
      </c>
      <c r="J107" s="5">
        <v>0</v>
      </c>
      <c r="K107" s="3" t="s">
        <v>259</v>
      </c>
      <c r="L107" t="s">
        <v>258</v>
      </c>
      <c r="M107" t="s">
        <v>25</v>
      </c>
      <c r="N107" t="s">
        <v>52</v>
      </c>
      <c r="O107" t="s">
        <v>760</v>
      </c>
      <c r="P107">
        <v>0</v>
      </c>
      <c r="Q107">
        <v>0</v>
      </c>
      <c r="R107">
        <v>0</v>
      </c>
      <c r="S107">
        <v>0</v>
      </c>
      <c r="T107">
        <v>3</v>
      </c>
      <c r="U107">
        <v>0</v>
      </c>
      <c r="V107">
        <f>P107*'Data and TEMP'!$C$13+Q107*'Data and TEMP'!$C$14+R107*'Data and TEMP'!$C$15+S107*'Data and TEMP'!$C$16+T107*'Data and TEMP'!$C$17+U107*'Data and TEMP'!$C$18</f>
        <v>9</v>
      </c>
      <c r="W107" t="s">
        <v>694</v>
      </c>
    </row>
    <row r="108" spans="1:23" ht="409.5">
      <c r="A108">
        <v>46</v>
      </c>
      <c r="B108">
        <v>46</v>
      </c>
      <c r="C108" t="s">
        <v>607</v>
      </c>
      <c r="D108" s="3" t="s">
        <v>262</v>
      </c>
      <c r="E108" s="2" t="s">
        <v>263</v>
      </c>
      <c r="F108" s="3" t="s">
        <v>264</v>
      </c>
      <c r="G108" s="4">
        <v>44026</v>
      </c>
      <c r="H108">
        <v>1</v>
      </c>
      <c r="I108" t="s">
        <v>48</v>
      </c>
      <c r="J108" s="5">
        <v>0</v>
      </c>
      <c r="K108" s="3" t="s">
        <v>266</v>
      </c>
      <c r="L108" t="s">
        <v>265</v>
      </c>
      <c r="M108" t="s">
        <v>25</v>
      </c>
      <c r="N108" t="s">
        <v>185</v>
      </c>
      <c r="O108" t="s">
        <v>759</v>
      </c>
      <c r="P108">
        <v>0</v>
      </c>
      <c r="Q108">
        <v>0</v>
      </c>
      <c r="R108">
        <v>1</v>
      </c>
      <c r="S108">
        <v>0</v>
      </c>
      <c r="T108">
        <v>1</v>
      </c>
      <c r="U108">
        <v>0</v>
      </c>
      <c r="V108">
        <f>P108*'Data and TEMP'!$C$13+Q108*'Data and TEMP'!$C$14+R108*'Data and TEMP'!$C$15+S108*'Data and TEMP'!$C$16+T108*'Data and TEMP'!$C$17+U108*'Data and TEMP'!$C$18</f>
        <v>6</v>
      </c>
      <c r="W108" t="s">
        <v>694</v>
      </c>
    </row>
    <row r="109" spans="1:23" ht="217.5" hidden="1">
      <c r="A109">
        <v>108</v>
      </c>
      <c r="B109">
        <v>8</v>
      </c>
      <c r="C109" t="s">
        <v>608</v>
      </c>
      <c r="D109" s="3" t="s">
        <v>638</v>
      </c>
      <c r="E109" s="2" t="s">
        <v>202</v>
      </c>
      <c r="F109" s="3" t="s">
        <v>203</v>
      </c>
      <c r="G109" s="4">
        <v>2021</v>
      </c>
      <c r="H109">
        <v>2</v>
      </c>
      <c r="I109" t="s">
        <v>24</v>
      </c>
      <c r="J109" s="5">
        <v>31.5</v>
      </c>
      <c r="K109" s="3" t="s">
        <v>204</v>
      </c>
      <c r="L109" t="s">
        <v>98</v>
      </c>
      <c r="M109" t="s">
        <v>25</v>
      </c>
      <c r="N109" t="s">
        <v>37</v>
      </c>
      <c r="V109">
        <f>P109*'Data and TEMP'!$C$13+Q109*'Data and TEMP'!$C$14+R109*'Data and TEMP'!$C$15+S109*'Data and TEMP'!$C$16+T109*'Data and TEMP'!$C$17+U109*'Data and TEMP'!$C$18</f>
        <v>0</v>
      </c>
    </row>
    <row r="110" spans="1:23" ht="409.5">
      <c r="A110">
        <v>35</v>
      </c>
      <c r="B110">
        <v>35</v>
      </c>
      <c r="C110" t="s">
        <v>607</v>
      </c>
      <c r="D110" s="3" t="s">
        <v>210</v>
      </c>
      <c r="E110" s="2" t="s">
        <v>211</v>
      </c>
      <c r="F110" s="3" t="s">
        <v>212</v>
      </c>
      <c r="G110" s="4">
        <v>44256</v>
      </c>
      <c r="H110">
        <v>1</v>
      </c>
      <c r="I110" t="s">
        <v>48</v>
      </c>
      <c r="J110" s="5">
        <v>0</v>
      </c>
      <c r="K110" s="3" t="s">
        <v>214</v>
      </c>
      <c r="L110" s="3" t="s">
        <v>213</v>
      </c>
      <c r="M110" t="s">
        <v>25</v>
      </c>
      <c r="N110" t="s">
        <v>37</v>
      </c>
      <c r="O110" t="s">
        <v>767</v>
      </c>
      <c r="P110">
        <v>0</v>
      </c>
      <c r="Q110">
        <v>1</v>
      </c>
      <c r="R110">
        <v>0</v>
      </c>
      <c r="S110">
        <v>0</v>
      </c>
      <c r="T110">
        <v>0</v>
      </c>
      <c r="U110">
        <v>0</v>
      </c>
      <c r="V110">
        <f>P110*'Data and TEMP'!$C$13+Q110*'Data and TEMP'!$C$14+R110*'Data and TEMP'!$C$15+S110*'Data and TEMP'!$C$16+T110*'Data and TEMP'!$C$17+U110*'Data and TEMP'!$C$18</f>
        <v>5</v>
      </c>
      <c r="W110" t="s">
        <v>694</v>
      </c>
    </row>
    <row r="111" spans="1:23" ht="232" hidden="1">
      <c r="A111">
        <v>110</v>
      </c>
      <c r="B111">
        <v>10</v>
      </c>
      <c r="C111" t="s">
        <v>608</v>
      </c>
      <c r="F111" s="3" t="s">
        <v>289</v>
      </c>
      <c r="G111" s="4">
        <v>44273</v>
      </c>
      <c r="H111">
        <v>3</v>
      </c>
      <c r="I111" t="s">
        <v>48</v>
      </c>
      <c r="J111" s="5">
        <v>0</v>
      </c>
      <c r="K111" s="3" t="s">
        <v>290</v>
      </c>
      <c r="L111" t="s">
        <v>98</v>
      </c>
      <c r="M111" t="s">
        <v>25</v>
      </c>
      <c r="N111" t="s">
        <v>96</v>
      </c>
      <c r="V111">
        <f>P111*'Data and TEMP'!$C$13+Q111*'Data and TEMP'!$C$14+R111*'Data and TEMP'!$C$15+S111*'Data and TEMP'!$C$16+T111*'Data and TEMP'!$C$17+U111*'Data and TEMP'!$C$18</f>
        <v>0</v>
      </c>
    </row>
    <row r="112" spans="1:23" ht="409.5" hidden="1">
      <c r="A112">
        <v>111</v>
      </c>
      <c r="B112">
        <v>11</v>
      </c>
      <c r="C112" t="s">
        <v>608</v>
      </c>
      <c r="D112" t="s">
        <v>645</v>
      </c>
      <c r="E112" s="2" t="s">
        <v>646</v>
      </c>
      <c r="F112" s="3" t="s">
        <v>648</v>
      </c>
      <c r="G112" s="4">
        <v>44294</v>
      </c>
      <c r="H112">
        <v>4</v>
      </c>
      <c r="I112" t="s">
        <v>48</v>
      </c>
      <c r="J112" s="5">
        <v>0</v>
      </c>
      <c r="K112" s="3" t="s">
        <v>647</v>
      </c>
      <c r="L112" t="s">
        <v>40</v>
      </c>
      <c r="M112" t="s">
        <v>25</v>
      </c>
      <c r="N112" t="s">
        <v>117</v>
      </c>
      <c r="V112">
        <f>P112*'Data and TEMP'!$C$13+Q112*'Data and TEMP'!$C$14+R112*'Data and TEMP'!$C$15+S112*'Data and TEMP'!$C$16+T112*'Data and TEMP'!$C$17+U112*'Data and TEMP'!$C$18</f>
        <v>0</v>
      </c>
    </row>
    <row r="113" spans="1:22" hidden="1">
      <c r="A113">
        <v>112</v>
      </c>
      <c r="B113">
        <v>12</v>
      </c>
      <c r="C113" t="s">
        <v>608</v>
      </c>
      <c r="D113" s="3" t="s">
        <v>649</v>
      </c>
      <c r="E113" t="s">
        <v>628</v>
      </c>
      <c r="V113">
        <f>P113*'Data and TEMP'!$C$13+Q113*'Data and TEMP'!$C$14+R113*'Data and TEMP'!$C$15+S113*'Data and TEMP'!$C$16+T113*'Data and TEMP'!$C$17+U113*'Data and TEMP'!$C$18</f>
        <v>0</v>
      </c>
    </row>
    <row r="114" spans="1:22" ht="377" hidden="1">
      <c r="A114">
        <v>113</v>
      </c>
      <c r="B114">
        <v>13</v>
      </c>
      <c r="C114" t="s">
        <v>608</v>
      </c>
      <c r="D114" s="3" t="s">
        <v>650</v>
      </c>
      <c r="E114" s="2" t="s">
        <v>651</v>
      </c>
      <c r="F114" s="3" t="s">
        <v>652</v>
      </c>
      <c r="G114" s="4">
        <v>44210</v>
      </c>
      <c r="H114">
        <v>2</v>
      </c>
      <c r="I114" t="s">
        <v>48</v>
      </c>
      <c r="J114" s="5">
        <v>0</v>
      </c>
      <c r="K114" s="3" t="s">
        <v>653</v>
      </c>
      <c r="L114" t="s">
        <v>654</v>
      </c>
      <c r="M114" t="s">
        <v>25</v>
      </c>
      <c r="N114" t="s">
        <v>52</v>
      </c>
      <c r="V114">
        <f>P114*'Data and TEMP'!$C$13+Q114*'Data and TEMP'!$C$14+R114*'Data and TEMP'!$C$15+S114*'Data and TEMP'!$C$16+T114*'Data and TEMP'!$C$17+U114*'Data and TEMP'!$C$18</f>
        <v>0</v>
      </c>
    </row>
    <row r="115" spans="1:22" ht="29" hidden="1">
      <c r="A115">
        <v>114</v>
      </c>
      <c r="B115">
        <v>14</v>
      </c>
      <c r="C115" t="s">
        <v>608</v>
      </c>
      <c r="D115" s="3" t="s">
        <v>655</v>
      </c>
      <c r="E115" s="2" t="s">
        <v>656</v>
      </c>
      <c r="F115" t="s">
        <v>658</v>
      </c>
      <c r="G115" s="4">
        <v>44211</v>
      </c>
      <c r="H115" s="3">
        <v>2</v>
      </c>
      <c r="I115" t="s">
        <v>48</v>
      </c>
      <c r="J115" s="5">
        <v>0</v>
      </c>
      <c r="K115" s="3" t="s">
        <v>657</v>
      </c>
      <c r="L115" t="s">
        <v>659</v>
      </c>
      <c r="M115" t="s">
        <v>25</v>
      </c>
      <c r="N115" t="s">
        <v>662</v>
      </c>
      <c r="V115">
        <f>P115*'Data and TEMP'!$C$13+Q115*'Data and TEMP'!$C$14+R115*'Data and TEMP'!$C$15+S115*'Data and TEMP'!$C$16+T115*'Data and TEMP'!$C$17+U115*'Data and TEMP'!$C$18</f>
        <v>0</v>
      </c>
    </row>
    <row r="116" spans="1:22" ht="304.5" hidden="1">
      <c r="A116">
        <v>115</v>
      </c>
      <c r="B116">
        <v>15</v>
      </c>
      <c r="C116" t="s">
        <v>608</v>
      </c>
      <c r="D116" s="3" t="s">
        <v>660</v>
      </c>
      <c r="E116" s="2" t="s">
        <v>663</v>
      </c>
      <c r="F116" s="3" t="s">
        <v>664</v>
      </c>
      <c r="G116" s="7">
        <v>44440</v>
      </c>
      <c r="H116">
        <v>3</v>
      </c>
      <c r="I116" t="s">
        <v>24</v>
      </c>
      <c r="J116" s="5">
        <v>35.950000000000003</v>
      </c>
      <c r="K116" s="3" t="s">
        <v>661</v>
      </c>
      <c r="L116" t="s">
        <v>38</v>
      </c>
      <c r="M116" t="s">
        <v>25</v>
      </c>
      <c r="N116" t="s">
        <v>37</v>
      </c>
      <c r="V116">
        <f>P116*'Data and TEMP'!$C$13+Q116*'Data and TEMP'!$C$14+R116*'Data and TEMP'!$C$15+S116*'Data and TEMP'!$C$16+T116*'Data and TEMP'!$C$17+U116*'Data and TEMP'!$C$18</f>
        <v>0</v>
      </c>
    </row>
    <row r="117" spans="1:22" ht="43.5" hidden="1">
      <c r="A117">
        <v>116</v>
      </c>
      <c r="B117">
        <v>16</v>
      </c>
      <c r="C117" t="s">
        <v>608</v>
      </c>
      <c r="D117" s="3" t="s">
        <v>667</v>
      </c>
      <c r="E117" s="2" t="s">
        <v>668</v>
      </c>
      <c r="F117" t="s">
        <v>666</v>
      </c>
      <c r="G117" s="4">
        <v>44323</v>
      </c>
      <c r="H117">
        <v>2</v>
      </c>
      <c r="I117" t="s">
        <v>24</v>
      </c>
      <c r="J117" s="5">
        <v>35</v>
      </c>
      <c r="K117" s="3" t="s">
        <v>665</v>
      </c>
      <c r="L117" t="s">
        <v>58</v>
      </c>
      <c r="M117" t="s">
        <v>25</v>
      </c>
      <c r="N117" t="s">
        <v>185</v>
      </c>
      <c r="V117">
        <f>P117*'Data and TEMP'!$C$13+Q117*'Data and TEMP'!$C$14+R117*'Data and TEMP'!$C$15+S117*'Data and TEMP'!$C$16+T117*'Data and TEMP'!$C$17+U117*'Data and TEMP'!$C$18</f>
        <v>0</v>
      </c>
    </row>
    <row r="118" spans="1:22" ht="409.5" hidden="1">
      <c r="A118">
        <v>117</v>
      </c>
      <c r="B118">
        <v>17</v>
      </c>
      <c r="C118" t="s">
        <v>608</v>
      </c>
      <c r="D118" s="3" t="s">
        <v>672</v>
      </c>
      <c r="E118" s="2" t="s">
        <v>673</v>
      </c>
      <c r="F118" s="3" t="s">
        <v>674</v>
      </c>
      <c r="G118" s="4">
        <v>2021</v>
      </c>
      <c r="H118">
        <v>2</v>
      </c>
      <c r="I118" t="s">
        <v>48</v>
      </c>
      <c r="J118" s="5">
        <v>0</v>
      </c>
      <c r="K118" s="3" t="s">
        <v>669</v>
      </c>
      <c r="L118" t="s">
        <v>670</v>
      </c>
      <c r="M118" t="s">
        <v>25</v>
      </c>
      <c r="N118" t="s">
        <v>671</v>
      </c>
      <c r="V118">
        <f>P118*'Data and TEMP'!$C$13+Q118*'Data and TEMP'!$C$14+R118*'Data and TEMP'!$C$15+S118*'Data and TEMP'!$C$16+T118*'Data and TEMP'!$C$17+U118*'Data and TEMP'!$C$18</f>
        <v>0</v>
      </c>
    </row>
    <row r="119" spans="1:22" ht="409.5" hidden="1">
      <c r="A119">
        <v>118</v>
      </c>
      <c r="B119">
        <v>18</v>
      </c>
      <c r="C119" t="s">
        <v>608</v>
      </c>
      <c r="D119" s="3" t="s">
        <v>677</v>
      </c>
      <c r="E119" s="2" t="s">
        <v>676</v>
      </c>
      <c r="F119" s="3" t="s">
        <v>675</v>
      </c>
      <c r="H119">
        <v>3</v>
      </c>
      <c r="I119" t="s">
        <v>48</v>
      </c>
      <c r="J119" s="5">
        <v>0</v>
      </c>
      <c r="K119" s="3" t="s">
        <v>679</v>
      </c>
      <c r="L119" t="s">
        <v>680</v>
      </c>
      <c r="M119" t="s">
        <v>25</v>
      </c>
      <c r="N119" t="s">
        <v>678</v>
      </c>
      <c r="V119">
        <f>P119*'Data and TEMP'!$C$13+Q119*'Data and TEMP'!$C$14+R119*'Data and TEMP'!$C$15+S119*'Data and TEMP'!$C$16+T119*'Data and TEMP'!$C$17+U119*'Data and TEMP'!$C$18</f>
        <v>0</v>
      </c>
    </row>
    <row r="120" spans="1:22" ht="409.5" hidden="1">
      <c r="A120">
        <v>119</v>
      </c>
      <c r="B120">
        <v>19</v>
      </c>
      <c r="C120" t="s">
        <v>608</v>
      </c>
      <c r="D120" s="3" t="s">
        <v>683</v>
      </c>
      <c r="E120" s="2" t="s">
        <v>684</v>
      </c>
      <c r="F120" s="3" t="s">
        <v>685</v>
      </c>
      <c r="G120" s="7">
        <v>44250</v>
      </c>
      <c r="H120">
        <v>2</v>
      </c>
      <c r="I120" t="s">
        <v>24</v>
      </c>
      <c r="J120" s="5">
        <v>33</v>
      </c>
      <c r="K120" s="3" t="s">
        <v>682</v>
      </c>
      <c r="L120" t="s">
        <v>681</v>
      </c>
      <c r="N120" t="s">
        <v>21</v>
      </c>
      <c r="V120">
        <f>P120*'Data and TEMP'!$C$13+Q120*'Data and TEMP'!$C$14+R120*'Data and TEMP'!$C$15+S120*'Data and TEMP'!$C$16+T120*'Data and TEMP'!$C$17+U120*'Data and TEMP'!$C$18</f>
        <v>0</v>
      </c>
    </row>
    <row r="121" spans="1:22" ht="409.5" hidden="1">
      <c r="A121">
        <v>120</v>
      </c>
      <c r="B121">
        <v>20</v>
      </c>
      <c r="C121" t="s">
        <v>608</v>
      </c>
      <c r="D121" s="3" t="s">
        <v>686</v>
      </c>
      <c r="E121" s="2" t="s">
        <v>687</v>
      </c>
      <c r="F121" s="3" t="s">
        <v>689</v>
      </c>
      <c r="G121">
        <v>2021</v>
      </c>
      <c r="H121">
        <v>3</v>
      </c>
      <c r="I121" t="s">
        <v>48</v>
      </c>
      <c r="J121" s="5">
        <v>0</v>
      </c>
      <c r="K121" s="3" t="s">
        <v>688</v>
      </c>
      <c r="L121" t="s">
        <v>281</v>
      </c>
      <c r="M121" t="s">
        <v>25</v>
      </c>
      <c r="N121" t="s">
        <v>690</v>
      </c>
      <c r="V121">
        <f>P121*'Data and TEMP'!$C$13+Q121*'Data and TEMP'!$C$14+R121*'Data and TEMP'!$C$15+S121*'Data and TEMP'!$C$16+T121*'Data and TEMP'!$C$17+U121*'Data and TEMP'!$C$18</f>
        <v>0</v>
      </c>
    </row>
  </sheetData>
  <autoFilter ref="A1:X121" xr:uid="{6C5751C4-F0E9-4A02-946E-FE16B8E8995D}">
    <filterColumn colId="7">
      <filters>
        <filter val="1"/>
      </filters>
    </filterColumn>
  </autoFilter>
  <hyperlinks>
    <hyperlink ref="E2" r:id="rId1" xr:uid="{540E0D23-D0A1-4132-B86B-DE05286B2DA5}"/>
    <hyperlink ref="E3" r:id="rId2" xr:uid="{B39FAE2F-E694-4E02-B69F-F349CB9E0321}"/>
    <hyperlink ref="E9" r:id="rId3" xr:uid="{4DC2D635-6841-416C-A01C-DBEBE85149A6}"/>
    <hyperlink ref="E6" r:id="rId4" xr:uid="{3DD6050A-ED7F-46D1-8BB4-1B92DC8AF95B}"/>
    <hyperlink ref="E45" r:id="rId5" xr:uid="{67B6224E-38F7-45FC-8C34-E2396234C575}"/>
    <hyperlink ref="E34" r:id="rId6" xr:uid="{56D30DCF-73D8-476F-BCF1-22522CA6B239}"/>
    <hyperlink ref="E22" r:id="rId7" xr:uid="{2544CA48-6893-4853-A332-25EED24E1AB7}"/>
    <hyperlink ref="E10" r:id="rId8" xr:uid="{CF993D29-AADC-481D-B0C7-00F180012424}"/>
    <hyperlink ref="E5" r:id="rId9" xr:uid="{AF43A195-D48B-4DF5-97CB-6A895D2F3866}"/>
    <hyperlink ref="E11" r:id="rId10" xr:uid="{576D5BD8-1A8E-4DAA-8B7E-0382733450C7}"/>
    <hyperlink ref="E12" r:id="rId11" xr:uid="{73E594B3-730E-4E6A-A7C0-CEE621683914}"/>
    <hyperlink ref="E13" r:id="rId12" xr:uid="{A54114F4-1E4D-48DE-8B66-5FE059666630}"/>
    <hyperlink ref="E14" r:id="rId13" xr:uid="{251047FB-207C-47BF-B7D5-2E438EBDF25B}"/>
    <hyperlink ref="E15" r:id="rId14" xr:uid="{EDF88850-A215-4036-B3DD-09FB03E62BC4}"/>
    <hyperlink ref="E16" r:id="rId15" xr:uid="{370742A5-2E94-406F-B9AC-A1FB5C5A82AC}"/>
    <hyperlink ref="E17" r:id="rId16" xr:uid="{3C24BA38-F08C-469E-BB3F-55FBC69A187E}"/>
    <hyperlink ref="E18" r:id="rId17" location="v=onepage&amp;q&amp;f=false" xr:uid="{B96F7DF9-CF48-4FFC-869C-EC9DBD992731}"/>
    <hyperlink ref="E19" r:id="rId18" location="authors" xr:uid="{DF43B1EC-2703-4419-A314-AC5986282B44}"/>
    <hyperlink ref="E20" r:id="rId19" xr:uid="{39F55E3C-3653-4809-99D2-1D0DB4D6D433}"/>
    <hyperlink ref="E21" r:id="rId20" xr:uid="{5E771A05-ABD4-48C6-B00A-3F9E18CE8394}"/>
    <hyperlink ref="E48" r:id="rId21" xr:uid="{DEC630A2-1877-4E3E-A37A-2F835304FBAA}"/>
    <hyperlink ref="E23" r:id="rId22" location="v=onepage&amp;q&amp;f=false" xr:uid="{58BF8A12-0E96-4F10-B073-C4F7FB3D1531}"/>
    <hyperlink ref="E24" r:id="rId23" xr:uid="{EA886718-87B0-44BE-9CC2-D0E85E8E50E3}"/>
    <hyperlink ref="E25" r:id="rId24" location="authors" xr:uid="{364ED4EA-BDA7-4ADA-A16C-E80019F4953C}"/>
    <hyperlink ref="E26" r:id="rId25" xr:uid="{7452B309-4DF9-4163-81D0-5A5CF21C78DD}"/>
    <hyperlink ref="E27" r:id="rId26" xr:uid="{CC42EA39-8F29-46AD-A523-8FDB96C76F09}"/>
    <hyperlink ref="E28" r:id="rId27" xr:uid="{8650620E-EE84-4BBD-B14E-8CD1713F59DD}"/>
    <hyperlink ref="E29" r:id="rId28" xr:uid="{64C57CDE-9A29-4F0D-993C-83D79B0F91A0}"/>
    <hyperlink ref="E30" r:id="rId29" xr:uid="{72FD33A9-C12A-4507-A27D-EF14FDCE72F6}"/>
    <hyperlink ref="E31" r:id="rId30" xr:uid="{E9110FA2-A5F9-4989-91FD-1BE7327A4595}"/>
    <hyperlink ref="E32" r:id="rId31" xr:uid="{53F02A2B-FC82-4718-9021-C2FA231B6C71}"/>
    <hyperlink ref="E33" r:id="rId32" xr:uid="{3A0579FB-C362-4072-8FCA-3A8377D0A28D}"/>
    <hyperlink ref="E41" r:id="rId33" xr:uid="{819BA4F3-1006-4A67-A3B9-DA8FD1A1347F}"/>
    <hyperlink ref="E35" r:id="rId34" xr:uid="{4B7CB632-3919-49FE-B24B-FE06DA580349}"/>
    <hyperlink ref="E110" r:id="rId35" xr:uid="{3582252A-B85F-4155-B087-D304A44A7915}"/>
    <hyperlink ref="E37" r:id="rId36" xr:uid="{90749414-A613-46E7-85FD-0E9237A0B44E}"/>
    <hyperlink ref="E38" r:id="rId37" location="authors" xr:uid="{DAD1E64C-1EF9-43BA-8B8D-2FE1A147D229}"/>
    <hyperlink ref="E39" r:id="rId38" xr:uid="{E35A1E10-5CC6-4864-BECB-3C537469A301}"/>
    <hyperlink ref="E40" r:id="rId39" xr:uid="{2C68FC6C-0776-4ABC-BA67-4BE1EECB051C}"/>
    <hyperlink ref="E7" r:id="rId40" xr:uid="{CD2305C7-D65B-49AA-ACD8-1C6290060BE2}"/>
    <hyperlink ref="E42" r:id="rId41" xr:uid="{ABEE6E23-DB55-4927-8061-7EB186EE50CB}"/>
    <hyperlink ref="E43" r:id="rId42" xr:uid="{2B301A16-8783-44C4-8434-13BF2CE9CAD1}"/>
    <hyperlink ref="E44" r:id="rId43" xr:uid="{9C422438-64F4-4610-B879-14C2E1973605}"/>
    <hyperlink ref="E46" r:id="rId44" xr:uid="{850C46C2-58EA-4018-A359-F2CA88CCA5DD}"/>
    <hyperlink ref="E107" r:id="rId45" xr:uid="{DE6F7ABE-DE46-49C0-9B70-2CCC7132CB21}"/>
    <hyperlink ref="E108" r:id="rId46" xr:uid="{5A835B38-6574-4EB3-9228-162C02910BB3}"/>
    <hyperlink ref="E8" r:id="rId47" xr:uid="{37F8EFA2-44D2-41C8-8F58-596DEA119C54}"/>
    <hyperlink ref="D49" r:id="rId48" display="https://www.intechopen.com/books/ai-and-learning-systems-industrial-applications-and-future-directions/ai-digital-platforms-the-market-part-1-" xr:uid="{612209EE-CAD6-42D9-87C1-6BCCDD6D683B}"/>
    <hyperlink ref="E49" r:id="rId49" xr:uid="{EC4216E8-5173-4ECB-BF70-1966CA09457B}"/>
    <hyperlink ref="E50" r:id="rId50" xr:uid="{20983466-8925-4635-A039-1AFCF88C1C48}"/>
    <hyperlink ref="E51" r:id="rId51" xr:uid="{ECE8B0DC-8805-42B2-947B-EB7149BCC980}"/>
    <hyperlink ref="E52" r:id="rId52" xr:uid="{FF273DFE-6FE5-41B6-819A-423DCD542009}"/>
    <hyperlink ref="E53" r:id="rId53" xr:uid="{7059D5F2-2073-41D7-981D-CB1BD0FB79FA}"/>
    <hyperlink ref="E54" r:id="rId54" xr:uid="{22D86F3C-12D6-46BE-B65D-FD0860DBB0FD}"/>
    <hyperlink ref="E55" r:id="rId55" xr:uid="{8C158281-0AF4-48DE-A3C4-FA458428F0DD}"/>
    <hyperlink ref="E56" r:id="rId56" xr:uid="{5EF7C3B2-3318-4DF3-BA5B-6F13851EE0AD}"/>
    <hyperlink ref="E57" r:id="rId57" xr:uid="{91CAE7D4-9FAE-419F-98D5-4851833318E9}"/>
    <hyperlink ref="E59" r:id="rId58" display="https://www.researchgate.net/profile/Antonio-Alberti-2/publication/347355041_Cyber-physical_systems_architectures_for_industrial_internet_of_things_applications_in_Industry_40_A_literature_review/links/5fdb693545851553a0c47b03/Cyber-physical-systems-architectures-for-industrial-internet-of-things-applications-in-Industry-40-A-literature-review.pdf" xr:uid="{A2AC89CA-BC43-4246-A99A-41005DFA4968}"/>
    <hyperlink ref="E58" r:id="rId59" xr:uid="{9623A53B-DC8F-4F27-9E64-3247995B894B}"/>
    <hyperlink ref="E60" r:id="rId60" xr:uid="{F627936A-8069-4F07-89B6-48C3E0D0F1AE}"/>
    <hyperlink ref="E61" r:id="rId61" xr:uid="{F8658597-5252-401C-9A4A-A5E21C148D3A}"/>
    <hyperlink ref="E62" r:id="rId62" xr:uid="{09473DEB-2C1C-45E1-A27D-30F3F7E26809}"/>
    <hyperlink ref="E63" r:id="rId63" xr:uid="{108075F9-2E49-4817-8138-C4F0201D996A}"/>
    <hyperlink ref="E65" r:id="rId64" xr:uid="{93B4B06F-44BE-471B-9ED4-7DC7D623C95C}"/>
    <hyperlink ref="E64" r:id="rId65" xr:uid="{159B59C7-EC77-4877-880D-ED238290D6EC}"/>
    <hyperlink ref="E66" r:id="rId66" location="v=onepage&amp;q&amp;f=false" xr:uid="{EEDBBB61-44C2-4447-9866-A468193023FC}"/>
    <hyperlink ref="E67" r:id="rId67" xr:uid="{7D7FD1B7-F80A-47AB-8215-B15639A749D5}"/>
    <hyperlink ref="E68" r:id="rId68" xr:uid="{1741B063-2CA2-483C-9DA5-F2E86AC0C90C}"/>
    <hyperlink ref="E69" r:id="rId69" xr:uid="{DBA72DAE-23D6-4DF4-A8A1-1CBB92A9A757}"/>
    <hyperlink ref="E70" r:id="rId70" xr:uid="{68520353-93D1-4132-9772-286C4CE53D54}"/>
    <hyperlink ref="E71" r:id="rId71" xr:uid="{6427205C-9809-49EF-BF0A-890E7D7C33E6}"/>
    <hyperlink ref="E72" r:id="rId72" xr:uid="{10D8A83B-8006-4FBF-847D-0F2E631E418A}"/>
    <hyperlink ref="E73" r:id="rId73" xr:uid="{12F32ED2-BAC5-4744-87FA-D7512C708A21}"/>
    <hyperlink ref="E74" r:id="rId74" xr:uid="{CAE98D5B-E377-4113-94AA-8F036853D887}"/>
    <hyperlink ref="E75" r:id="rId75" xr:uid="{08A8B98D-05CE-4336-B191-D357B76DFA9F}"/>
    <hyperlink ref="E76" r:id="rId76" xr:uid="{868AB549-676E-4C19-BB13-49808D3DC544}"/>
    <hyperlink ref="E77" r:id="rId77" location="authors" xr:uid="{5F6B07CB-F635-4155-8E08-C395AB8C3949}"/>
    <hyperlink ref="E78" r:id="rId78" xr:uid="{92532DE4-1876-4A9D-9D32-0809509CFB3D}"/>
    <hyperlink ref="X78" r:id="rId79" xr:uid="{CA36C2CC-E364-45D6-AEA7-3AE45E7517B0}"/>
    <hyperlink ref="E79" r:id="rId80" xr:uid="{5E4E2C02-FF8F-4145-9648-ED89DFFD28DE}"/>
    <hyperlink ref="E80" r:id="rId81" xr:uid="{D71950AE-F79B-4523-A587-B017C14C166E}"/>
    <hyperlink ref="E81" r:id="rId82" xr:uid="{E6E34E34-698D-4296-8431-301D00FD76BE}"/>
    <hyperlink ref="E82" r:id="rId83" xr:uid="{F5898B8D-75A2-4CA1-A59A-28B4E4FCA3A6}"/>
    <hyperlink ref="E83" r:id="rId84" xr:uid="{BE49541D-6B61-497A-8173-E2C869BDFEB8}"/>
    <hyperlink ref="E84" r:id="rId85" xr:uid="{E4988E23-EEB0-4210-A216-14DE00405083}"/>
    <hyperlink ref="E85" r:id="rId86" xr:uid="{5D0FDC6C-D88E-40BE-84BD-23EC2E1BAE9E}"/>
    <hyperlink ref="E86" r:id="rId87" location="v=onepage&amp;q&amp;f=false" xr:uid="{24D57F3D-FA43-4EFC-8C50-B416361618B4}"/>
    <hyperlink ref="E87" r:id="rId88" xr:uid="{37ED0AA9-7730-4A9B-AE43-D290DA2056F5}"/>
    <hyperlink ref="E88" r:id="rId89" xr:uid="{BF36E724-47B6-49F0-A040-15B75FBD0DFF}"/>
    <hyperlink ref="E89" r:id="rId90" xr:uid="{1D9DF3FD-9D59-45D0-8CAB-FE5D8E74B566}"/>
    <hyperlink ref="E90" r:id="rId91" xr:uid="{B6A2218F-0D77-4EA7-A1DE-820808863A27}"/>
    <hyperlink ref="E91" r:id="rId92" location="v=onepage&amp;q&amp;f=false" xr:uid="{6564CDCA-43F5-483D-BAD4-3DEFAD8CD337}"/>
    <hyperlink ref="E92" r:id="rId93" xr:uid="{7F375D60-2197-43F8-9707-75BB1C3ADB39}"/>
    <hyperlink ref="E93" r:id="rId94" xr:uid="{DFB5B6E1-6E43-420A-82E5-0C2D5A5E26C6}"/>
    <hyperlink ref="E94" r:id="rId95" xr:uid="{EAAB8BEA-BA38-4567-8020-89E7807C9DB2}"/>
    <hyperlink ref="E95" r:id="rId96" xr:uid="{F5839E31-CFAC-40C9-8001-3B00C532FB63}"/>
    <hyperlink ref="E96" r:id="rId97" xr:uid="{35200627-1EC7-467D-B928-47F3B00E1FB6}"/>
    <hyperlink ref="E97" r:id="rId98" xr:uid="{524699C3-D768-4358-B0C5-8D6F9A40B9E6}"/>
    <hyperlink ref="E98" r:id="rId99" xr:uid="{B4FD235C-D29A-4B8D-AFD5-80ACE046DACE}"/>
    <hyperlink ref="E99" r:id="rId100" xr:uid="{45A9C3A5-22A5-4803-81E6-A850E6FEDFD5}"/>
    <hyperlink ref="E100" r:id="rId101" location="v=onepage&amp;q&amp;f=false" xr:uid="{149DCC35-FD26-4044-8F12-BB08070983AB}"/>
    <hyperlink ref="E101" r:id="rId102" xr:uid="{C6547E40-6E72-49B2-BFA2-A4F04B8AFC6A}"/>
    <hyperlink ref="E102" r:id="rId103" xr:uid="{427515A0-47B8-40CA-8582-3BC7A6AB2F77}"/>
    <hyperlink ref="E103" r:id="rId104" xr:uid="{1DEF8052-0817-4954-9BD8-1AED44AFF885}"/>
    <hyperlink ref="E104" r:id="rId105" xr:uid="{42DE32D2-A8BD-4CE4-B204-1B7D9B5C1155}"/>
    <hyperlink ref="E4" r:id="rId106" xr:uid="{7CEE1669-5296-485F-ACA6-B89DE771B29E}"/>
    <hyperlink ref="E36" r:id="rId107" xr:uid="{D642B093-0078-4363-ABEB-145509E0CB79}"/>
    <hyperlink ref="E109" r:id="rId108" xr:uid="{ACB82E3E-C488-48CA-9652-1F4903BAD84D}"/>
    <hyperlink ref="E47" r:id="rId109" xr:uid="{C167AEC1-AB80-4B7A-8C9F-9B60118036B1}"/>
    <hyperlink ref="E112" r:id="rId110" location="v=onepage&amp;q&amp;f=false" xr:uid="{E4480AD9-C3F1-4156-AB36-9A7AFC68F0CE}"/>
    <hyperlink ref="E114" r:id="rId111" xr:uid="{0843F2AD-04D5-4235-A95D-B589C8BFCFF2}"/>
    <hyperlink ref="E115" r:id="rId112" xr:uid="{2BB63288-505B-47A1-B05C-8654FD9F9CBD}"/>
    <hyperlink ref="E116" r:id="rId113" location="!" xr:uid="{506F3283-03F6-4208-BC63-E1AA01871D5C}"/>
    <hyperlink ref="E117" r:id="rId114" xr:uid="{697C3EE6-73DB-4731-90F5-59AF64EEDF0B}"/>
    <hyperlink ref="E118" r:id="rId115" xr:uid="{D0109567-75BE-4661-8C44-849C903EB7D1}"/>
    <hyperlink ref="E119" r:id="rId116" location="page=215" xr:uid="{00984FF1-FBE9-4337-AA9F-BA66851BA4DD}"/>
    <hyperlink ref="E120" r:id="rId117" xr:uid="{D6CB494D-8A51-496B-9F1A-3627088448F1}"/>
    <hyperlink ref="E121" r:id="rId118" xr:uid="{8E938BDF-2607-4A72-A38D-52B2D63480B0}"/>
  </hyperlinks>
  <pageMargins left="0.7" right="0.7" top="0.75" bottom="0.75" header="0.3" footer="0.3"/>
  <pageSetup paperSize="9" orientation="portrait" r:id="rId119"/>
  <extLst>
    <ext xmlns:x14="http://schemas.microsoft.com/office/spreadsheetml/2009/9/main" uri="{CCE6A557-97BC-4b89-ADB6-D9C93CAAB3DF}">
      <x14:dataValidations xmlns:xm="http://schemas.microsoft.com/office/excel/2006/main" count="1">
        <x14:dataValidation type="list" allowBlank="1" showInputMessage="1" showErrorMessage="1" xr:uid="{4E548297-B67D-4AE9-B83D-1E2E76208841}">
          <x14:formula1>
            <xm:f>'Data and TEMP'!$B$22:$B$24</xm:f>
          </x14:formula1>
          <xm:sqref>W2:W121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DBBAA-FF94-4412-BC3B-E839BBA43518}">
  <dimension ref="A1:F90"/>
  <sheetViews>
    <sheetView zoomScale="80" zoomScaleNormal="80" workbookViewId="0">
      <selection activeCell="E43" sqref="E43"/>
    </sheetView>
  </sheetViews>
  <sheetFormatPr defaultRowHeight="14.5"/>
  <cols>
    <col min="1" max="1" width="11.54296875" bestFit="1" customWidth="1"/>
    <col min="2" max="2" width="72.90625" bestFit="1" customWidth="1"/>
    <col min="3" max="3" width="10.453125" bestFit="1" customWidth="1"/>
    <col min="4" max="4" width="4.81640625" bestFit="1" customWidth="1"/>
    <col min="5" max="5" width="52.36328125" customWidth="1"/>
    <col min="6" max="6" width="54.6328125" customWidth="1"/>
  </cols>
  <sheetData>
    <row r="1" spans="1:6">
      <c r="A1" s="1" t="s">
        <v>708</v>
      </c>
      <c r="B1" s="6" t="s">
        <v>0</v>
      </c>
      <c r="C1" s="1" t="s">
        <v>545</v>
      </c>
      <c r="D1" s="1" t="s">
        <v>546</v>
      </c>
      <c r="E1" s="1" t="s">
        <v>547</v>
      </c>
      <c r="F1" s="1" t="s">
        <v>14</v>
      </c>
    </row>
    <row r="2" spans="1:6" ht="101.5">
      <c r="A2">
        <v>7</v>
      </c>
      <c r="B2" t="str">
        <f>VLOOKUP(A2,Catalog!$A$1:$E$121,4,FALSE)</f>
        <v>The National Digital Twin of the UK – a knowledge-graph approach</v>
      </c>
      <c r="C2" t="s">
        <v>9</v>
      </c>
      <c r="D2">
        <v>3</v>
      </c>
      <c r="E2" s="3" t="s">
        <v>549</v>
      </c>
      <c r="F2" t="s">
        <v>548</v>
      </c>
    </row>
    <row r="3" spans="1:6" ht="58">
      <c r="A3">
        <v>7</v>
      </c>
      <c r="B3" t="str">
        <f>VLOOKUP(A3,Catalog!$A$1:$E$121,4,FALSE)</f>
        <v>The National Digital Twin of the UK – a knowledge-graph approach</v>
      </c>
      <c r="C3" t="s">
        <v>9</v>
      </c>
      <c r="D3">
        <v>4</v>
      </c>
      <c r="E3" s="3" t="s">
        <v>550</v>
      </c>
      <c r="F3" t="s">
        <v>548</v>
      </c>
    </row>
    <row r="4" spans="1:6" ht="58">
      <c r="A4">
        <v>7</v>
      </c>
      <c r="B4" t="str">
        <f>VLOOKUP(A4,Catalog!$A$1:$E$121,4,FALSE)</f>
        <v>The National Digital Twin of the UK – a knowledge-graph approach</v>
      </c>
      <c r="C4" t="s">
        <v>9</v>
      </c>
      <c r="D4">
        <v>4</v>
      </c>
      <c r="E4" s="3" t="s">
        <v>551</v>
      </c>
      <c r="F4" t="s">
        <v>548</v>
      </c>
    </row>
    <row r="5" spans="1:6" ht="246.5">
      <c r="A5">
        <v>7</v>
      </c>
      <c r="B5" t="str">
        <f>VLOOKUP(A5,Catalog!$A$1:$E$121,4,FALSE)</f>
        <v>The National Digital Twin of the UK – a knowledge-graph approach</v>
      </c>
      <c r="C5" t="s">
        <v>9</v>
      </c>
      <c r="D5">
        <v>7</v>
      </c>
      <c r="E5" s="3" t="s">
        <v>552</v>
      </c>
      <c r="F5" t="s">
        <v>553</v>
      </c>
    </row>
    <row r="6" spans="1:6" ht="174">
      <c r="A6">
        <v>7</v>
      </c>
      <c r="B6" t="str">
        <f>VLOOKUP(A6,Catalog!$A$1:$E$121,4,FALSE)</f>
        <v>The National Digital Twin of the UK – a knowledge-graph approach</v>
      </c>
      <c r="C6" t="s">
        <v>9</v>
      </c>
      <c r="D6">
        <v>17</v>
      </c>
      <c r="E6" s="3" t="s">
        <v>554</v>
      </c>
      <c r="F6" s="3" t="s">
        <v>555</v>
      </c>
    </row>
    <row r="7" spans="1:6" ht="116">
      <c r="A7">
        <v>7</v>
      </c>
      <c r="B7" t="str">
        <f>VLOOKUP(A7,Catalog!$A$1:$E$121,4,FALSE)</f>
        <v>The National Digital Twin of the UK – a knowledge-graph approach</v>
      </c>
      <c r="C7" t="s">
        <v>9</v>
      </c>
      <c r="D7">
        <v>18</v>
      </c>
      <c r="E7" s="3" t="s">
        <v>556</v>
      </c>
    </row>
    <row r="8" spans="1:6" ht="159.5">
      <c r="A8">
        <v>7</v>
      </c>
      <c r="B8" t="str">
        <f>VLOOKUP(A8,Catalog!$A$1:$E$121,4,FALSE)</f>
        <v>The National Digital Twin of the UK – a knowledge-graph approach</v>
      </c>
      <c r="C8" t="s">
        <v>313</v>
      </c>
      <c r="D8">
        <v>23</v>
      </c>
      <c r="E8" s="3" t="s">
        <v>557</v>
      </c>
    </row>
    <row r="9" spans="1:6" ht="72.5">
      <c r="A9">
        <v>6</v>
      </c>
      <c r="B9" t="str">
        <f>VLOOKUP(A9,Catalog!$A$1:$E$121,4,FALSE)</f>
        <v>Leveraging Digital Twin for Sustainability Assessment of an Educational Building</v>
      </c>
      <c r="C9" t="s">
        <v>313</v>
      </c>
      <c r="D9">
        <v>2</v>
      </c>
      <c r="E9" s="3" t="s">
        <v>558</v>
      </c>
      <c r="F9" t="s">
        <v>548</v>
      </c>
    </row>
    <row r="10" spans="1:6" ht="58">
      <c r="A10">
        <v>6</v>
      </c>
      <c r="B10" t="str">
        <f>VLOOKUP(A10,Catalog!$A$1:$E$121,4,FALSE)</f>
        <v>Leveraging Digital Twin for Sustainability Assessment of an Educational Building</v>
      </c>
      <c r="C10" t="s">
        <v>9</v>
      </c>
      <c r="D10">
        <v>3</v>
      </c>
      <c r="E10" s="3" t="s">
        <v>559</v>
      </c>
    </row>
    <row r="11" spans="1:6" ht="87">
      <c r="A11">
        <v>6</v>
      </c>
      <c r="B11" t="str">
        <f>VLOOKUP(A11,Catalog!$A$1:$E$121,4,FALSE)</f>
        <v>Leveraging Digital Twin for Sustainability Assessment of an Educational Building</v>
      </c>
      <c r="C11" t="s">
        <v>9</v>
      </c>
      <c r="D11">
        <v>4</v>
      </c>
      <c r="E11" s="3" t="s">
        <v>560</v>
      </c>
    </row>
    <row r="12" spans="1:6" ht="145">
      <c r="A12">
        <v>6</v>
      </c>
      <c r="B12" t="str">
        <f>VLOOKUP(A12,Catalog!$A$1:$E$121,4,FALSE)</f>
        <v>Leveraging Digital Twin for Sustainability Assessment of an Educational Building</v>
      </c>
      <c r="C12" t="s">
        <v>9</v>
      </c>
      <c r="D12">
        <v>11</v>
      </c>
      <c r="E12" s="3" t="s">
        <v>561</v>
      </c>
    </row>
    <row r="13" spans="1:6" ht="319">
      <c r="A13">
        <v>6</v>
      </c>
      <c r="B13" t="str">
        <f>VLOOKUP(A13,Catalog!$A$1:$E$121,4,FALSE)</f>
        <v>Leveraging Digital Twin for Sustainability Assessment of an Educational Building</v>
      </c>
      <c r="C13" t="s">
        <v>9</v>
      </c>
      <c r="D13">
        <v>12</v>
      </c>
      <c r="E13" s="3" t="s">
        <v>562</v>
      </c>
    </row>
    <row r="14" spans="1:6" ht="43.5">
      <c r="A14">
        <v>8</v>
      </c>
      <c r="B14" t="str">
        <f>VLOOKUP(A14,Catalog!$A$1:$E$121,4,FALSE)</f>
        <v xml:space="preserve"> Mobile Edge Computing for Intelligent Minining Safety: A case study of Ventilator</v>
      </c>
      <c r="C14" t="s">
        <v>8</v>
      </c>
      <c r="D14">
        <v>2</v>
      </c>
      <c r="E14" s="3" t="s">
        <v>563</v>
      </c>
      <c r="F14" t="s">
        <v>548</v>
      </c>
    </row>
    <row r="15" spans="1:6" ht="72.5">
      <c r="A15">
        <v>8</v>
      </c>
      <c r="B15" t="str">
        <f>VLOOKUP(A15,Catalog!$A$1:$E$121,4,FALSE)</f>
        <v xml:space="preserve"> Mobile Edge Computing for Intelligent Minining Safety: A case study of Ventilator</v>
      </c>
      <c r="C15" t="s">
        <v>8</v>
      </c>
      <c r="D15">
        <v>1</v>
      </c>
      <c r="E15" s="3" t="s">
        <v>564</v>
      </c>
      <c r="F15" t="s">
        <v>548</v>
      </c>
    </row>
    <row r="16" spans="1:6" ht="72.5">
      <c r="A16">
        <v>8</v>
      </c>
      <c r="B16" t="str">
        <f>VLOOKUP(A16,Catalog!$A$1:$E$121,4,FALSE)</f>
        <v xml:space="preserve"> Mobile Edge Computing for Intelligent Minining Safety: A case study of Ventilator</v>
      </c>
      <c r="C16" t="s">
        <v>8</v>
      </c>
      <c r="D16">
        <v>2</v>
      </c>
      <c r="E16" s="3" t="s">
        <v>565</v>
      </c>
    </row>
    <row r="17" spans="1:6">
      <c r="A17">
        <v>8</v>
      </c>
      <c r="B17" t="str">
        <f>VLOOKUP(A17,Catalog!$A$1:$E$121,4,FALSE)</f>
        <v xml:space="preserve"> Mobile Edge Computing for Intelligent Minining Safety: A case study of Ventilator</v>
      </c>
      <c r="C17" t="s">
        <v>8</v>
      </c>
      <c r="D17">
        <v>2</v>
      </c>
      <c r="E17" s="3" t="s">
        <v>566</v>
      </c>
    </row>
    <row r="18" spans="1:6" ht="29">
      <c r="A18">
        <v>8</v>
      </c>
      <c r="B18" t="str">
        <f>VLOOKUP(A18,Catalog!$A$1:$E$121,4,FALSE)</f>
        <v xml:space="preserve"> Mobile Edge Computing for Intelligent Minining Safety: A case study of Ventilator</v>
      </c>
      <c r="C18" t="s">
        <v>8</v>
      </c>
      <c r="D18">
        <v>4</v>
      </c>
      <c r="E18" s="3" t="s">
        <v>567</v>
      </c>
    </row>
    <row r="19" spans="1:6" ht="58">
      <c r="A19">
        <v>8</v>
      </c>
      <c r="B19" t="str">
        <f>VLOOKUP(A19,Catalog!$A$1:$E$121,4,FALSE)</f>
        <v xml:space="preserve"> Mobile Edge Computing for Intelligent Minining Safety: A case study of Ventilator</v>
      </c>
      <c r="C19" t="s">
        <v>9</v>
      </c>
      <c r="D19">
        <v>4</v>
      </c>
      <c r="E19" s="3" t="s">
        <v>569</v>
      </c>
    </row>
    <row r="20" spans="1:6">
      <c r="A20">
        <v>8</v>
      </c>
      <c r="B20" t="str">
        <f>VLOOKUP(A20,Catalog!$A$1:$E$121,4,FALSE)</f>
        <v xml:space="preserve"> Mobile Edge Computing for Intelligent Minining Safety: A case study of Ventilator</v>
      </c>
      <c r="C20" t="s">
        <v>313</v>
      </c>
      <c r="D20">
        <v>4</v>
      </c>
      <c r="E20" s="3" t="s">
        <v>568</v>
      </c>
    </row>
    <row r="21" spans="1:6" ht="409.5">
      <c r="A21">
        <v>21</v>
      </c>
      <c r="B21" t="str">
        <f>VLOOKUP(A21,Catalog!$A$1:$E$121,4,FALSE)</f>
        <v>Application of digital twins to the product lifecycle management of battery packs of electric vehicles</v>
      </c>
      <c r="C21" t="s">
        <v>9</v>
      </c>
      <c r="D21">
        <v>1</v>
      </c>
      <c r="E21" s="3" t="s">
        <v>570</v>
      </c>
      <c r="F21" t="s">
        <v>548</v>
      </c>
    </row>
    <row r="22" spans="1:6" ht="174">
      <c r="A22">
        <v>21</v>
      </c>
      <c r="B22" t="str">
        <f>VLOOKUP(A22,Catalog!$A$1:$E$121,4,FALSE)</f>
        <v>Application of digital twins to the product lifecycle management of battery packs of electric vehicles</v>
      </c>
      <c r="C22" t="s">
        <v>8</v>
      </c>
      <c r="D22">
        <v>5</v>
      </c>
      <c r="E22" s="3" t="s">
        <v>571</v>
      </c>
    </row>
    <row r="23" spans="1:6" ht="116">
      <c r="A23">
        <v>21</v>
      </c>
      <c r="B23" t="str">
        <f>VLOOKUP(A23,Catalog!$A$1:$E$121,4,FALSE)</f>
        <v>Application of digital twins to the product lifecycle management of battery packs of electric vehicles</v>
      </c>
      <c r="C23" t="s">
        <v>313</v>
      </c>
      <c r="D23">
        <v>7</v>
      </c>
      <c r="E23" s="3" t="s">
        <v>572</v>
      </c>
    </row>
    <row r="24" spans="1:6" ht="87">
      <c r="A24">
        <v>33</v>
      </c>
      <c r="B24" t="str">
        <f>VLOOKUP(A24,Catalog!$A$1:$E$121,4,FALSE)</f>
        <v>Future (post-COVID) digital, smart and sustainable cities in the wake of 6G: Digital twins, immersive realities and new urban economies</v>
      </c>
      <c r="C24" t="s">
        <v>313</v>
      </c>
      <c r="D24">
        <v>2</v>
      </c>
      <c r="E24" s="3" t="s">
        <v>573</v>
      </c>
    </row>
    <row r="25" spans="1:6" ht="217.5">
      <c r="A25">
        <v>33</v>
      </c>
      <c r="B25" t="str">
        <f>VLOOKUP(A25,Catalog!$A$1:$E$121,4,FALSE)</f>
        <v>Future (post-COVID) digital, smart and sustainable cities in the wake of 6G: Digital twins, immersive realities and new urban economies</v>
      </c>
      <c r="C25" t="s">
        <v>9</v>
      </c>
      <c r="D25">
        <v>6</v>
      </c>
      <c r="E25" s="3" t="s">
        <v>574</v>
      </c>
    </row>
    <row r="26" spans="1:6" ht="217.5">
      <c r="A26">
        <v>33</v>
      </c>
      <c r="B26" t="str">
        <f>VLOOKUP(A26,Catalog!$A$1:$E$121,4,FALSE)</f>
        <v>Future (post-COVID) digital, smart and sustainable cities in the wake of 6G: Digital twins, immersive realities and new urban economies</v>
      </c>
      <c r="C26" t="s">
        <v>9</v>
      </c>
      <c r="D26">
        <v>6</v>
      </c>
      <c r="E26" s="3" t="s">
        <v>575</v>
      </c>
    </row>
    <row r="27" spans="1:6" ht="58">
      <c r="A27">
        <v>35</v>
      </c>
      <c r="B27" t="str">
        <f>VLOOKUP(A27,Catalog!$A$1:$E$121,4,FALSE)</f>
        <v>The convergence of IoT and distributed ledger technologies (DLT): Opportunities, challenges, and solutions</v>
      </c>
      <c r="C27" t="s">
        <v>8</v>
      </c>
      <c r="D27">
        <v>21</v>
      </c>
      <c r="E27" s="3" t="s">
        <v>576</v>
      </c>
    </row>
    <row r="28" spans="1:6" ht="72.5">
      <c r="A28">
        <v>40</v>
      </c>
      <c r="B28" t="str">
        <f>VLOOKUP(A28,Catalog!$A$1:$E$121,4,FALSE)</f>
        <v>Symbiotic System of Systems Design for Safe and Resilient Autonomous Robotics in Offshore Wind Farms\</v>
      </c>
      <c r="C28" t="s">
        <v>11</v>
      </c>
      <c r="D28">
        <v>2</v>
      </c>
      <c r="E28" s="3" t="s">
        <v>577</v>
      </c>
      <c r="F28" t="s">
        <v>578</v>
      </c>
    </row>
    <row r="29" spans="1:6" ht="72.5">
      <c r="A29">
        <v>40</v>
      </c>
      <c r="B29" t="str">
        <f>VLOOKUP(A29,Catalog!$A$1:$E$121,4,FALSE)</f>
        <v>Symbiotic System of Systems Design for Safe and Resilient Autonomous Robotics in Offshore Wind Farms\</v>
      </c>
      <c r="C29" t="s">
        <v>9</v>
      </c>
      <c r="D29">
        <v>3</v>
      </c>
      <c r="E29" s="3" t="s">
        <v>579</v>
      </c>
    </row>
    <row r="30" spans="1:6" ht="72.5">
      <c r="A30">
        <v>40</v>
      </c>
      <c r="B30" t="str">
        <f>VLOOKUP(A30,Catalog!$A$1:$E$121,4,FALSE)</f>
        <v>Symbiotic System of Systems Design for Safe and Resilient Autonomous Robotics in Offshore Wind Farms\</v>
      </c>
      <c r="C30" t="s">
        <v>9</v>
      </c>
      <c r="D30">
        <v>9</v>
      </c>
      <c r="E30" s="3" t="s">
        <v>580</v>
      </c>
    </row>
    <row r="31" spans="1:6" ht="145">
      <c r="A31">
        <v>40</v>
      </c>
      <c r="B31" t="str">
        <f>VLOOKUP(A31,Catalog!$A$1:$E$121,4,FALSE)</f>
        <v>Symbiotic System of Systems Design for Safe and Resilient Autonomous Robotics in Offshore Wind Farms\</v>
      </c>
      <c r="C31" t="s">
        <v>9</v>
      </c>
      <c r="D31">
        <v>10</v>
      </c>
      <c r="E31" s="3" t="s">
        <v>581</v>
      </c>
    </row>
    <row r="32" spans="1:6" ht="145">
      <c r="A32">
        <v>40</v>
      </c>
      <c r="B32" t="str">
        <f>VLOOKUP(A32,Catalog!$A$1:$E$121,4,FALSE)</f>
        <v>Symbiotic System of Systems Design for Safe and Resilient Autonomous Robotics in Offshore Wind Farms\</v>
      </c>
      <c r="C32" t="s">
        <v>11</v>
      </c>
      <c r="D32">
        <v>10</v>
      </c>
      <c r="E32" s="3" t="s">
        <v>582</v>
      </c>
      <c r="F32" t="s">
        <v>578</v>
      </c>
    </row>
    <row r="33" spans="1:6" ht="58">
      <c r="A33">
        <v>40</v>
      </c>
      <c r="B33" t="str">
        <f>VLOOKUP(A33,Catalog!$A$1:$E$121,4,FALSE)</f>
        <v>Symbiotic System of Systems Design for Safe and Resilient Autonomous Robotics in Offshore Wind Farms\</v>
      </c>
      <c r="C33" t="s">
        <v>11</v>
      </c>
      <c r="D33">
        <v>11</v>
      </c>
      <c r="E33" s="3" t="s">
        <v>583</v>
      </c>
      <c r="F33" t="s">
        <v>584</v>
      </c>
    </row>
    <row r="34" spans="1:6" ht="116">
      <c r="A34">
        <v>40</v>
      </c>
      <c r="B34" t="str">
        <f>VLOOKUP(A34,Catalog!$A$1:$E$121,4,FALSE)</f>
        <v>Symbiotic System of Systems Design for Safe and Resilient Autonomous Robotics in Offshore Wind Farms\</v>
      </c>
      <c r="C34" t="s">
        <v>8</v>
      </c>
      <c r="D34">
        <v>12</v>
      </c>
      <c r="E34" s="3" t="s">
        <v>585</v>
      </c>
    </row>
    <row r="35" spans="1:6" ht="58">
      <c r="A35">
        <v>40</v>
      </c>
      <c r="B35" t="str">
        <f>VLOOKUP(A35,Catalog!$A$1:$E$121,4,FALSE)</f>
        <v>Symbiotic System of Systems Design for Safe and Resilient Autonomous Robotics in Offshore Wind Farms\</v>
      </c>
      <c r="C35" t="s">
        <v>12</v>
      </c>
      <c r="D35">
        <v>20</v>
      </c>
      <c r="E35" s="3" t="s">
        <v>586</v>
      </c>
      <c r="F35" s="15" t="s">
        <v>587</v>
      </c>
    </row>
    <row r="36" spans="1:6" ht="174">
      <c r="A36">
        <v>40</v>
      </c>
      <c r="B36" t="str">
        <f>VLOOKUP(A36,Catalog!$A$1:$E$121,4,FALSE)</f>
        <v>Symbiotic System of Systems Design for Safe and Resilient Autonomous Robotics in Offshore Wind Farms\</v>
      </c>
      <c r="C36" t="s">
        <v>9</v>
      </c>
      <c r="D36">
        <v>22</v>
      </c>
      <c r="E36" s="3" t="s">
        <v>588</v>
      </c>
    </row>
    <row r="37" spans="1:6" ht="29">
      <c r="A37">
        <v>40</v>
      </c>
      <c r="B37" t="str">
        <f>VLOOKUP(A37,Catalog!$A$1:$E$121,4,FALSE)</f>
        <v>Symbiotic System of Systems Design for Safe and Resilient Autonomous Robotics in Offshore Wind Farms\</v>
      </c>
      <c r="C37" t="s">
        <v>9</v>
      </c>
      <c r="D37">
        <v>22</v>
      </c>
      <c r="E37" s="3" t="s">
        <v>589</v>
      </c>
      <c r="F37" s="3" t="s">
        <v>590</v>
      </c>
    </row>
    <row r="38" spans="1:6" ht="406">
      <c r="A38">
        <v>44</v>
      </c>
      <c r="B38" t="str">
        <f>VLOOKUP(A38,Catalog!$A$1:$E$121,4,FALSE)</f>
        <v>Smarter Together: Progressing Smart Data Platforms in Lyon, Munich, and Vienna</v>
      </c>
      <c r="C38" t="s">
        <v>11</v>
      </c>
      <c r="D38">
        <v>11</v>
      </c>
      <c r="E38" s="3" t="s">
        <v>592</v>
      </c>
      <c r="F38" s="14" t="s">
        <v>591</v>
      </c>
    </row>
    <row r="39" spans="1:6" ht="87">
      <c r="A39">
        <v>44</v>
      </c>
      <c r="B39" t="str">
        <f>VLOOKUP(A39,Catalog!$A$1:$E$121,4,FALSE)</f>
        <v>Smarter Together: Progressing Smart Data Platforms in Lyon, Munich, and Vienna</v>
      </c>
      <c r="C39" t="s">
        <v>11</v>
      </c>
      <c r="D39">
        <v>13</v>
      </c>
      <c r="E39" s="3" t="s">
        <v>593</v>
      </c>
    </row>
    <row r="40" spans="1:6" ht="348">
      <c r="A40">
        <v>44</v>
      </c>
      <c r="B40" t="str">
        <f>VLOOKUP(A40,Catalog!$A$1:$E$121,4,FALSE)</f>
        <v>Smarter Together: Progressing Smart Data Platforms in Lyon, Munich, and Vienna</v>
      </c>
      <c r="C40" t="s">
        <v>12</v>
      </c>
      <c r="D40">
        <v>18</v>
      </c>
      <c r="E40" s="3" t="s">
        <v>595</v>
      </c>
      <c r="F40" t="s">
        <v>594</v>
      </c>
    </row>
    <row r="41" spans="1:6" ht="246.5">
      <c r="A41">
        <v>44</v>
      </c>
      <c r="B41" t="str">
        <f>VLOOKUP(A41,Catalog!$A$1:$E$121,4,FALSE)</f>
        <v>Smarter Together: Progressing Smart Data Platforms in Lyon, Munich, and Vienna</v>
      </c>
      <c r="C41" t="s">
        <v>9</v>
      </c>
      <c r="D41">
        <v>19</v>
      </c>
      <c r="E41" s="3" t="s">
        <v>597</v>
      </c>
      <c r="F41" t="s">
        <v>596</v>
      </c>
    </row>
    <row r="42" spans="1:6" ht="72.5">
      <c r="A42">
        <v>45</v>
      </c>
      <c r="B42" t="str">
        <f>VLOOKUP(A42,Catalog!$A$1:$E$121,4,FALSE)</f>
        <v xml:space="preserve">Integration of BIM and Immersive Technologies for AEC: A Scientometric-SWOT Analysis and Critical Content Review </v>
      </c>
      <c r="C42" t="s">
        <v>12</v>
      </c>
      <c r="D42">
        <v>17</v>
      </c>
      <c r="E42" s="3" t="s">
        <v>599</v>
      </c>
      <c r="F42" t="s">
        <v>598</v>
      </c>
    </row>
    <row r="43" spans="1:6" ht="101.5">
      <c r="A43">
        <v>46</v>
      </c>
      <c r="B43" t="str">
        <f>VLOOKUP(A43,Catalog!$A$1:$E$121,4,FALSE)</f>
        <v>A method of chained recommendation for charging piles in internet of vehicles</v>
      </c>
      <c r="C43" t="s">
        <v>12</v>
      </c>
      <c r="D43">
        <v>16</v>
      </c>
      <c r="E43" s="3" t="s">
        <v>600</v>
      </c>
      <c r="F43" t="s">
        <v>601</v>
      </c>
    </row>
    <row r="44" spans="1:6" ht="145">
      <c r="A44">
        <v>56</v>
      </c>
      <c r="B44" t="str">
        <f>VLOOKUP(A44,Catalog!$A$1:$E$121,4,FALSE)</f>
        <v>Digital Transformation and Environmental Sustainability:
A Review and Research Agenda</v>
      </c>
      <c r="C44" t="s">
        <v>313</v>
      </c>
      <c r="D44">
        <v>3</v>
      </c>
      <c r="E44" s="3" t="s">
        <v>602</v>
      </c>
      <c r="F44" t="s">
        <v>548</v>
      </c>
    </row>
    <row r="45" spans="1:6" ht="391.5">
      <c r="A45">
        <v>56</v>
      </c>
      <c r="B45" t="str">
        <f>VLOOKUP(A45,Catalog!$A$1:$E$121,4,FALSE)</f>
        <v>Digital Transformation and Environmental Sustainability:
A Review and Research Agenda</v>
      </c>
      <c r="C45" t="s">
        <v>313</v>
      </c>
      <c r="D45">
        <v>13</v>
      </c>
      <c r="E45" s="3" t="s">
        <v>603</v>
      </c>
      <c r="F45" t="s">
        <v>604</v>
      </c>
    </row>
    <row r="46" spans="1:6" ht="409.5">
      <c r="A46">
        <v>87</v>
      </c>
      <c r="B46" t="str">
        <f>VLOOKUP(A46,Catalog!$A$1:$E$121,4,FALSE)</f>
        <v>IoT Technologies for Livestock Management: A Review of Present Status, Opportunities, and Future Trends</v>
      </c>
      <c r="C46" t="s">
        <v>8</v>
      </c>
      <c r="D46">
        <v>26</v>
      </c>
      <c r="E46" s="3" t="s">
        <v>605</v>
      </c>
    </row>
    <row r="47" spans="1:6" ht="166" customHeight="1">
      <c r="A47">
        <v>106</v>
      </c>
      <c r="B47" t="str">
        <f>VLOOKUP(A47,Catalog!$A$1:$E$121,4,FALSE)</f>
        <v>Smart Cities of the Future as Cyber Physical Systems: Challenges and Enabling Technologies</v>
      </c>
      <c r="C47" t="s">
        <v>8</v>
      </c>
      <c r="D47">
        <v>5</v>
      </c>
      <c r="E47" s="3" t="s">
        <v>709</v>
      </c>
    </row>
    <row r="48" spans="1:6" ht="116">
      <c r="A48">
        <v>106</v>
      </c>
      <c r="B48" t="str">
        <f>VLOOKUP(A48,Catalog!$A$1:$E$121,4,FALSE)</f>
        <v>Smart Cities of the Future as Cyber Physical Systems: Challenges and Enabling Technologies</v>
      </c>
      <c r="C48" t="s">
        <v>8</v>
      </c>
      <c r="D48">
        <v>7</v>
      </c>
      <c r="E48" s="3" t="s">
        <v>710</v>
      </c>
    </row>
    <row r="49" spans="1:6" ht="101.5">
      <c r="A49">
        <v>106</v>
      </c>
      <c r="B49" t="str">
        <f>VLOOKUP(A49,Catalog!$A$1:$E$121,4,FALSE)</f>
        <v>Smart Cities of the Future as Cyber Physical Systems: Challenges and Enabling Technologies</v>
      </c>
      <c r="C49" t="s">
        <v>12</v>
      </c>
      <c r="D49">
        <v>7</v>
      </c>
      <c r="E49" s="3" t="s">
        <v>711</v>
      </c>
    </row>
    <row r="50" spans="1:6" ht="267.5" customHeight="1">
      <c r="A50">
        <v>106</v>
      </c>
      <c r="B50" t="str">
        <f>VLOOKUP(A50,Catalog!$A$1:$E$121,4,FALSE)</f>
        <v>Smart Cities of the Future as Cyber Physical Systems: Challenges and Enabling Technologies</v>
      </c>
      <c r="C50" t="s">
        <v>9</v>
      </c>
      <c r="D50">
        <v>7</v>
      </c>
      <c r="E50" s="3" t="s">
        <v>712</v>
      </c>
    </row>
    <row r="51" spans="1:6" ht="101.5">
      <c r="A51">
        <v>106</v>
      </c>
      <c r="B51" t="str">
        <f>VLOOKUP(A51,Catalog!$A$1:$E$121,4,FALSE)</f>
        <v>Smart Cities of the Future as Cyber Physical Systems: Challenges and Enabling Technologies</v>
      </c>
      <c r="C51" t="s">
        <v>8</v>
      </c>
      <c r="D51">
        <v>8</v>
      </c>
      <c r="E51" s="3" t="s">
        <v>713</v>
      </c>
    </row>
    <row r="52" spans="1:6" ht="188.5">
      <c r="A52">
        <v>106</v>
      </c>
      <c r="B52" t="str">
        <f>VLOOKUP(A52,Catalog!$A$1:$E$121,4,FALSE)</f>
        <v>Smart Cities of the Future as Cyber Physical Systems: Challenges and Enabling Technologies</v>
      </c>
      <c r="C52" t="s">
        <v>12</v>
      </c>
      <c r="D52">
        <v>9</v>
      </c>
      <c r="E52" s="3" t="s">
        <v>714</v>
      </c>
      <c r="F52" s="18" t="s">
        <v>716</v>
      </c>
    </row>
    <row r="53" spans="1:6" ht="145">
      <c r="A53">
        <v>106</v>
      </c>
      <c r="B53" t="str">
        <f>VLOOKUP(A53,Catalog!$A$1:$E$121,4,FALSE)</f>
        <v>Smart Cities of the Future as Cyber Physical Systems: Challenges and Enabling Technologies</v>
      </c>
      <c r="C53" t="s">
        <v>8</v>
      </c>
      <c r="D53">
        <v>9</v>
      </c>
      <c r="E53" s="3" t="s">
        <v>715</v>
      </c>
      <c r="F53" s="14" t="s">
        <v>717</v>
      </c>
    </row>
    <row r="54" spans="1:6" ht="203">
      <c r="A54">
        <v>106</v>
      </c>
      <c r="B54" t="str">
        <f>VLOOKUP(A54,Catalog!$A$1:$E$121,4,FALSE)</f>
        <v>Smart Cities of the Future as Cyber Physical Systems: Challenges and Enabling Technologies</v>
      </c>
      <c r="C54" t="s">
        <v>8</v>
      </c>
      <c r="D54">
        <v>10</v>
      </c>
      <c r="E54" s="3" t="s">
        <v>718</v>
      </c>
    </row>
    <row r="55" spans="1:6" ht="232">
      <c r="A55">
        <v>106</v>
      </c>
      <c r="B55" t="str">
        <f>VLOOKUP(A55,Catalog!$A$1:$E$121,4,FALSE)</f>
        <v>Smart Cities of the Future as Cyber Physical Systems: Challenges and Enabling Technologies</v>
      </c>
      <c r="C55" t="s">
        <v>8</v>
      </c>
      <c r="D55">
        <v>10</v>
      </c>
      <c r="E55" s="3" t="s">
        <v>719</v>
      </c>
    </row>
    <row r="56" spans="1:6" ht="145">
      <c r="A56">
        <v>106</v>
      </c>
      <c r="B56" t="str">
        <f>VLOOKUP(A56,Catalog!$A$1:$E$121,4,FALSE)</f>
        <v>Smart Cities of the Future as Cyber Physical Systems: Challenges and Enabling Technologies</v>
      </c>
      <c r="C56" t="s">
        <v>8</v>
      </c>
      <c r="D56">
        <v>11</v>
      </c>
      <c r="E56" s="3" t="s">
        <v>720</v>
      </c>
    </row>
    <row r="57" spans="1:6" ht="409.5">
      <c r="A57">
        <v>47</v>
      </c>
      <c r="B57" t="str">
        <f>VLOOKUP(A57,Catalog!$A$1:$E$121,4,FALSE)</f>
        <v>A Survey on Wearable Technology: History, State-of-the-Art and Current Challenges</v>
      </c>
      <c r="C57" t="s">
        <v>8</v>
      </c>
      <c r="D57">
        <v>10</v>
      </c>
      <c r="E57" s="3" t="s">
        <v>721</v>
      </c>
    </row>
    <row r="58" spans="1:6" ht="159.5">
      <c r="A58">
        <v>47</v>
      </c>
      <c r="B58" t="str">
        <f>VLOOKUP(A58,Catalog!$A$1:$E$121,4,FALSE)</f>
        <v>A Survey on Wearable Technology: History, State-of-the-Art and Current Challenges</v>
      </c>
      <c r="C58" t="s">
        <v>8</v>
      </c>
      <c r="D58">
        <v>19</v>
      </c>
      <c r="E58" s="3" t="s">
        <v>722</v>
      </c>
    </row>
    <row r="59" spans="1:6" ht="261">
      <c r="A59">
        <v>47</v>
      </c>
      <c r="B59" t="str">
        <f>VLOOKUP(A59,Catalog!$A$1:$E$121,4,FALSE)</f>
        <v>A Survey on Wearable Technology: History, State-of-the-Art and Current Challenges</v>
      </c>
      <c r="C59" t="s">
        <v>9</v>
      </c>
      <c r="D59">
        <v>19</v>
      </c>
      <c r="E59" s="3" t="s">
        <v>723</v>
      </c>
    </row>
    <row r="60" spans="1:6" ht="290">
      <c r="A60">
        <v>47</v>
      </c>
      <c r="B60" t="str">
        <f>VLOOKUP(A60,Catalog!$A$1:$E$121,4,FALSE)</f>
        <v>A Survey on Wearable Technology: History, State-of-the-Art and Current Challenges</v>
      </c>
      <c r="C60" t="s">
        <v>12</v>
      </c>
      <c r="D60">
        <v>13</v>
      </c>
      <c r="E60" s="3" t="s">
        <v>724</v>
      </c>
      <c r="F60" s="18" t="s">
        <v>725</v>
      </c>
    </row>
    <row r="61" spans="1:6" ht="43.5">
      <c r="A61">
        <v>1</v>
      </c>
      <c r="B61" t="str">
        <f>VLOOKUP(A61,Catalog!$A$1:$E$121,4,FALSE)</f>
        <v>Digital Twin Empowered Content Caching in Social-Aware Vehicular Edge Networks</v>
      </c>
      <c r="C61" t="s">
        <v>8</v>
      </c>
      <c r="D61">
        <v>1</v>
      </c>
      <c r="E61" s="3" t="s">
        <v>726</v>
      </c>
    </row>
    <row r="62" spans="1:6" ht="29">
      <c r="A62">
        <v>1</v>
      </c>
      <c r="B62" t="str">
        <f>VLOOKUP(A62,Catalog!$A$1:$E$121,4,FALSE)</f>
        <v>Digital Twin Empowered Content Caching in Social-Aware Vehicular Edge Networks</v>
      </c>
      <c r="C62" t="s">
        <v>8</v>
      </c>
      <c r="D62">
        <v>1</v>
      </c>
      <c r="E62" s="3" t="s">
        <v>728</v>
      </c>
      <c r="F62" t="s">
        <v>727</v>
      </c>
    </row>
    <row r="63" spans="1:6" ht="116">
      <c r="A63">
        <v>1</v>
      </c>
      <c r="B63" t="str">
        <f>VLOOKUP(A63,Catalog!$A$1:$E$121,4,FALSE)</f>
        <v>Digital Twin Empowered Content Caching in Social-Aware Vehicular Edge Networks</v>
      </c>
      <c r="C63" t="s">
        <v>12</v>
      </c>
      <c r="D63">
        <v>1</v>
      </c>
      <c r="E63" s="3" t="s">
        <v>729</v>
      </c>
      <c r="F63" s="14" t="s">
        <v>730</v>
      </c>
    </row>
    <row r="64" spans="1:6" ht="43.5">
      <c r="A64">
        <v>1</v>
      </c>
      <c r="B64" t="str">
        <f>VLOOKUP(A64,Catalog!$A$1:$E$121,4,FALSE)</f>
        <v>Digital Twin Empowered Content Caching in Social-Aware Vehicular Edge Networks</v>
      </c>
      <c r="C64" t="s">
        <v>12</v>
      </c>
      <c r="D64">
        <v>2</v>
      </c>
      <c r="E64" s="3" t="s">
        <v>731</v>
      </c>
    </row>
    <row r="65" spans="1:6" ht="148" customHeight="1">
      <c r="A65">
        <v>1</v>
      </c>
      <c r="B65" t="str">
        <f>VLOOKUP(A65,Catalog!$A$1:$E$121,4,FALSE)</f>
        <v>Digital Twin Empowered Content Caching in Social-Aware Vehicular Edge Networks</v>
      </c>
      <c r="C65" t="s">
        <v>9</v>
      </c>
      <c r="D65">
        <v>2</v>
      </c>
      <c r="E65" s="3" t="s">
        <v>778</v>
      </c>
    </row>
    <row r="66" spans="1:6">
      <c r="A66">
        <v>1</v>
      </c>
      <c r="B66" t="str">
        <f>VLOOKUP(A66,Catalog!$A$1:$E$121,4,FALSE)</f>
        <v>Digital Twin Empowered Content Caching in Social-Aware Vehicular Edge Networks</v>
      </c>
      <c r="C66" t="s">
        <v>9</v>
      </c>
      <c r="D66">
        <v>3</v>
      </c>
      <c r="E66" s="3" t="s">
        <v>732</v>
      </c>
    </row>
    <row r="67" spans="1:6" ht="101.5">
      <c r="A67">
        <v>1</v>
      </c>
      <c r="B67" t="str">
        <f>VLOOKUP(A67,Catalog!$A$1:$E$121,4,FALSE)</f>
        <v>Digital Twin Empowered Content Caching in Social-Aware Vehicular Edge Networks</v>
      </c>
      <c r="C67" t="s">
        <v>9</v>
      </c>
      <c r="D67">
        <v>3</v>
      </c>
      <c r="E67" s="3" t="s">
        <v>779</v>
      </c>
    </row>
    <row r="68" spans="1:6" ht="130.5">
      <c r="A68">
        <v>1</v>
      </c>
      <c r="B68" t="str">
        <f>VLOOKUP(A68,Catalog!$A$1:$E$121,4,FALSE)</f>
        <v>Digital Twin Empowered Content Caching in Social-Aware Vehicular Edge Networks</v>
      </c>
      <c r="C68" t="s">
        <v>12</v>
      </c>
      <c r="D68">
        <v>4</v>
      </c>
      <c r="E68" s="3" t="s">
        <v>733</v>
      </c>
    </row>
    <row r="69" spans="1:6" ht="87">
      <c r="A69">
        <v>1</v>
      </c>
      <c r="B69" t="str">
        <f>VLOOKUP(A69,Catalog!$A$1:$E$121,4,FALSE)</f>
        <v>Digital Twin Empowered Content Caching in Social-Aware Vehicular Edge Networks</v>
      </c>
      <c r="C69" t="s">
        <v>9</v>
      </c>
      <c r="D69">
        <v>4</v>
      </c>
      <c r="E69" s="3" t="s">
        <v>780</v>
      </c>
    </row>
    <row r="70" spans="1:6" ht="29">
      <c r="A70">
        <v>1</v>
      </c>
      <c r="B70" t="str">
        <f>VLOOKUP(A70,Catalog!$A$1:$E$121,4,FALSE)</f>
        <v>Digital Twin Empowered Content Caching in Social-Aware Vehicular Edge Networks</v>
      </c>
      <c r="C70" t="s">
        <v>12</v>
      </c>
      <c r="D70">
        <v>5</v>
      </c>
      <c r="E70" s="3" t="s">
        <v>735</v>
      </c>
      <c r="F70" s="14" t="s">
        <v>734</v>
      </c>
    </row>
    <row r="71" spans="1:6" ht="87">
      <c r="A71">
        <v>1</v>
      </c>
      <c r="B71" t="str">
        <f>VLOOKUP(A71,Catalog!$A$1:$E$121,4,FALSE)</f>
        <v>Digital Twin Empowered Content Caching in Social-Aware Vehicular Edge Networks</v>
      </c>
      <c r="C71" t="s">
        <v>12</v>
      </c>
      <c r="D71">
        <v>12</v>
      </c>
      <c r="E71" s="3" t="s">
        <v>736</v>
      </c>
      <c r="F71" t="s">
        <v>601</v>
      </c>
    </row>
    <row r="72" spans="1:6" ht="377">
      <c r="A72">
        <v>3</v>
      </c>
      <c r="B72" t="str">
        <f>VLOOKUP(A72,Catalog!$A$1:$E$121,4,FALSE)</f>
        <v>Towards the future of smart electric vehicles: Digital twin technology</v>
      </c>
      <c r="C72" t="s">
        <v>9</v>
      </c>
      <c r="D72">
        <v>1</v>
      </c>
      <c r="E72" s="3" t="s">
        <v>737</v>
      </c>
      <c r="F72" t="s">
        <v>548</v>
      </c>
    </row>
    <row r="73" spans="1:6" ht="130.5">
      <c r="A73">
        <v>3</v>
      </c>
      <c r="B73" t="str">
        <f>VLOOKUP(A73,Catalog!$A$1:$E$121,4,FALSE)</f>
        <v>Towards the future of smart electric vehicles: Digital twin technology</v>
      </c>
      <c r="C73" t="s">
        <v>9</v>
      </c>
      <c r="D73">
        <v>2</v>
      </c>
      <c r="E73" s="3" t="s">
        <v>738</v>
      </c>
    </row>
    <row r="74" spans="1:6" ht="29">
      <c r="A74">
        <v>3</v>
      </c>
      <c r="B74" t="str">
        <f>VLOOKUP(A74,Catalog!$A$1:$E$121,4,FALSE)</f>
        <v>Towards the future of smart electric vehicles: Digital twin technology</v>
      </c>
      <c r="C74" t="s">
        <v>12</v>
      </c>
      <c r="D74">
        <v>3</v>
      </c>
      <c r="E74" s="3" t="s">
        <v>740</v>
      </c>
      <c r="F74" t="s">
        <v>739</v>
      </c>
    </row>
    <row r="75" spans="1:6">
      <c r="A75">
        <v>3</v>
      </c>
      <c r="B75" t="str">
        <f>VLOOKUP(A75,Catalog!$A$1:$E$121,4,FALSE)</f>
        <v>Towards the future of smart electric vehicles: Digital twin technology</v>
      </c>
      <c r="C75" t="s">
        <v>9</v>
      </c>
      <c r="D75">
        <v>5</v>
      </c>
      <c r="E75" s="3" t="s">
        <v>741</v>
      </c>
      <c r="F75" s="14" t="s">
        <v>742</v>
      </c>
    </row>
    <row r="76" spans="1:6">
      <c r="A76">
        <v>3</v>
      </c>
      <c r="B76" t="str">
        <f>VLOOKUP(A76,Catalog!$A$1:$E$121,4,FALSE)</f>
        <v>Towards the future of smart electric vehicles: Digital twin technology</v>
      </c>
      <c r="C76" t="s">
        <v>9</v>
      </c>
      <c r="D76">
        <v>6</v>
      </c>
      <c r="E76" s="3" t="s">
        <v>743</v>
      </c>
      <c r="F76" s="14" t="s">
        <v>744</v>
      </c>
    </row>
    <row r="77" spans="1:6" ht="159.5">
      <c r="A77">
        <v>3</v>
      </c>
      <c r="B77" t="str">
        <f>VLOOKUP(A77,Catalog!$A$1:$E$121,4,FALSE)</f>
        <v>Towards the future of smart electric vehicles: Digital twin technology</v>
      </c>
      <c r="C77" t="s">
        <v>9</v>
      </c>
      <c r="D77">
        <v>7</v>
      </c>
      <c r="E77" s="3" t="s">
        <v>745</v>
      </c>
      <c r="F77" t="s">
        <v>746</v>
      </c>
    </row>
    <row r="78" spans="1:6" ht="377">
      <c r="A78">
        <v>3</v>
      </c>
      <c r="B78" t="str">
        <f>VLOOKUP(A78,Catalog!$A$1:$E$121,4,FALSE)</f>
        <v>Towards the future of smart electric vehicles: Digital twin technology</v>
      </c>
      <c r="C78" t="s">
        <v>12</v>
      </c>
      <c r="D78">
        <v>7</v>
      </c>
      <c r="E78" s="3" t="s">
        <v>747</v>
      </c>
      <c r="F78" t="s">
        <v>748</v>
      </c>
    </row>
    <row r="79" spans="1:6" ht="29">
      <c r="A79">
        <v>3</v>
      </c>
      <c r="B79" t="str">
        <f>VLOOKUP(A79,Catalog!$A$1:$E$121,4,FALSE)</f>
        <v>Towards the future of smart electric vehicles: Digital twin technology</v>
      </c>
      <c r="C79" t="s">
        <v>9</v>
      </c>
      <c r="D79">
        <v>8</v>
      </c>
      <c r="E79" s="3" t="s">
        <v>749</v>
      </c>
      <c r="F79" t="s">
        <v>750</v>
      </c>
    </row>
    <row r="80" spans="1:6" ht="174">
      <c r="A80">
        <v>3</v>
      </c>
      <c r="B80" t="str">
        <f>VLOOKUP(A80,Catalog!$A$1:$E$121,4,FALSE)</f>
        <v>Towards the future of smart electric vehicles: Digital twin technology</v>
      </c>
      <c r="C80" t="s">
        <v>11</v>
      </c>
      <c r="D80">
        <v>8</v>
      </c>
      <c r="E80" s="3" t="s">
        <v>751</v>
      </c>
      <c r="F80" s="14" t="s">
        <v>752</v>
      </c>
    </row>
    <row r="81" spans="1:6" ht="29">
      <c r="A81">
        <v>3</v>
      </c>
      <c r="B81" t="str">
        <f>VLOOKUP(A81,Catalog!$A$1:$E$121,4,FALSE)</f>
        <v>Towards the future of smart electric vehicles: Digital twin technology</v>
      </c>
      <c r="C81" t="s">
        <v>9</v>
      </c>
      <c r="D81">
        <v>11</v>
      </c>
      <c r="E81" s="3" t="s">
        <v>753</v>
      </c>
    </row>
    <row r="82" spans="1:6" ht="29">
      <c r="A82">
        <v>3</v>
      </c>
      <c r="B82" t="str">
        <f>VLOOKUP(A82,Catalog!$A$1:$E$121,4,FALSE)</f>
        <v>Towards the future of smart electric vehicles: Digital twin technology</v>
      </c>
      <c r="C82" t="s">
        <v>9</v>
      </c>
      <c r="D82">
        <v>13</v>
      </c>
      <c r="E82" s="3" t="s">
        <v>754</v>
      </c>
    </row>
    <row r="83" spans="1:6" ht="377">
      <c r="A83">
        <v>3</v>
      </c>
      <c r="B83" t="str">
        <f>VLOOKUP(A83,Catalog!$A$1:$E$121,4,FALSE)</f>
        <v>Towards the future of smart electric vehicles: Digital twin technology</v>
      </c>
      <c r="C83" t="s">
        <v>9</v>
      </c>
      <c r="D83">
        <v>13</v>
      </c>
      <c r="E83" s="3" t="s">
        <v>755</v>
      </c>
      <c r="F83" t="s">
        <v>756</v>
      </c>
    </row>
    <row r="84" spans="1:6" ht="29">
      <c r="A84">
        <v>107</v>
      </c>
      <c r="B84" t="str">
        <f>VLOOKUP(A84,Catalog!$A$1:$E$121,4,FALSE)</f>
        <v>A Taxonomy and Survey of Edge Cloud Computing for Intelligent Transportation Systems and Connected Vehicles</v>
      </c>
      <c r="C84" t="s">
        <v>8</v>
      </c>
      <c r="D84">
        <v>2</v>
      </c>
      <c r="E84" s="3" t="s">
        <v>768</v>
      </c>
    </row>
    <row r="85" spans="1:6" ht="72.5">
      <c r="A85">
        <v>107</v>
      </c>
      <c r="B85" t="str">
        <f>VLOOKUP(A85,Catalog!$A$1:$E$121,4,FALSE)</f>
        <v>A Taxonomy and Survey of Edge Cloud Computing for Intelligent Transportation Systems and Connected Vehicles</v>
      </c>
      <c r="C85" t="s">
        <v>8</v>
      </c>
      <c r="D85">
        <v>2</v>
      </c>
      <c r="E85" s="3" t="s">
        <v>769</v>
      </c>
      <c r="F85" t="s">
        <v>770</v>
      </c>
    </row>
    <row r="86" spans="1:6">
      <c r="A86">
        <v>107</v>
      </c>
      <c r="B86" t="str">
        <f>VLOOKUP(A86,Catalog!$A$1:$E$121,4,FALSE)</f>
        <v>A Taxonomy and Survey of Edge Cloud Computing for Intelligent Transportation Systems and Connected Vehicles</v>
      </c>
      <c r="C86" t="s">
        <v>8</v>
      </c>
      <c r="D86">
        <v>5</v>
      </c>
      <c r="E86" s="3" t="s">
        <v>771</v>
      </c>
    </row>
    <row r="87" spans="1:6" ht="145">
      <c r="A87">
        <v>107</v>
      </c>
      <c r="B87" t="str">
        <f>VLOOKUP(A87,Catalog!$A$1:$E$121,4,FALSE)</f>
        <v>A Taxonomy and Survey of Edge Cloud Computing for Intelligent Transportation Systems and Connected Vehicles</v>
      </c>
      <c r="C87" t="s">
        <v>8</v>
      </c>
      <c r="D87">
        <v>5</v>
      </c>
      <c r="E87" s="3" t="s">
        <v>772</v>
      </c>
      <c r="F87" s="14" t="s">
        <v>773</v>
      </c>
    </row>
    <row r="88" spans="1:6" ht="232">
      <c r="A88">
        <v>107</v>
      </c>
      <c r="B88" t="str">
        <f>VLOOKUP(A88,Catalog!$A$1:$E$121,4,FALSE)</f>
        <v>A Taxonomy and Survey of Edge Cloud Computing for Intelligent Transportation Systems and Connected Vehicles</v>
      </c>
      <c r="C88" t="s">
        <v>8</v>
      </c>
      <c r="D88">
        <v>6</v>
      </c>
      <c r="E88" s="3" t="s">
        <v>774</v>
      </c>
      <c r="F88" s="14" t="s">
        <v>775</v>
      </c>
    </row>
    <row r="89" spans="1:6" ht="188.5">
      <c r="A89">
        <v>107</v>
      </c>
      <c r="B89" t="str">
        <f>VLOOKUP(A89,Catalog!$A$1:$E$121,4,FALSE)</f>
        <v>A Taxonomy and Survey of Edge Cloud Computing for Intelligent Transportation Systems and Connected Vehicles</v>
      </c>
      <c r="C89" t="s">
        <v>12</v>
      </c>
      <c r="D89">
        <v>8</v>
      </c>
      <c r="E89" s="3" t="s">
        <v>776</v>
      </c>
    </row>
    <row r="90" spans="1:6" ht="29">
      <c r="A90">
        <v>107</v>
      </c>
      <c r="B90" t="str">
        <f>VLOOKUP(A90,Catalog!$A$1:$E$121,4,FALSE)</f>
        <v>A Taxonomy and Survey of Edge Cloud Computing for Intelligent Transportation Systems and Connected Vehicles</v>
      </c>
      <c r="C90" t="s">
        <v>8</v>
      </c>
      <c r="D90">
        <v>10</v>
      </c>
      <c r="E90" s="3" t="s">
        <v>777</v>
      </c>
    </row>
  </sheetData>
  <autoFilter ref="A1:F90" xr:uid="{E1A04DAE-9E97-4F65-97EF-70F675DA07BF}"/>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5D14B58C-C17F-47CD-836C-A2906B9B3B85}">
          <x14:formula1>
            <xm:f>'Data and TEMP'!$B$13:$B$18</xm:f>
          </x14:formula1>
          <xm:sqref>C2:C21 C28:C90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A7201-A1B8-4931-89A6-2371D2BD6060}">
  <dimension ref="A3:E74"/>
  <sheetViews>
    <sheetView topLeftCell="B43" workbookViewId="0">
      <selection activeCell="E55" sqref="E55"/>
    </sheetView>
  </sheetViews>
  <sheetFormatPr defaultRowHeight="14.5"/>
  <cols>
    <col min="1" max="1" width="118.1796875" bestFit="1" customWidth="1"/>
    <col min="2" max="2" width="15.6328125" bestFit="1" customWidth="1"/>
    <col min="3" max="3" width="3.90625" bestFit="1" customWidth="1"/>
    <col min="4" max="6" width="10.7265625" bestFit="1" customWidth="1"/>
    <col min="7" max="7" width="13.6328125" bestFit="1" customWidth="1"/>
    <col min="8" max="8" width="12.54296875" bestFit="1" customWidth="1"/>
    <col min="9" max="9" width="13.6328125" bestFit="1" customWidth="1"/>
    <col min="10" max="10" width="17.26953125" bestFit="1" customWidth="1"/>
    <col min="11" max="11" width="18.36328125" bestFit="1" customWidth="1"/>
  </cols>
  <sheetData>
    <row r="3" spans="1:5">
      <c r="A3" s="9" t="s">
        <v>207</v>
      </c>
      <c r="B3" s="9" t="s">
        <v>208</v>
      </c>
    </row>
    <row r="4" spans="1:5">
      <c r="A4" s="9" t="s">
        <v>205</v>
      </c>
      <c r="B4" t="s">
        <v>48</v>
      </c>
      <c r="C4" t="s">
        <v>178</v>
      </c>
      <c r="D4" t="s">
        <v>24</v>
      </c>
      <c r="E4" t="s">
        <v>206</v>
      </c>
    </row>
    <row r="5" spans="1:5">
      <c r="A5" s="10">
        <v>1</v>
      </c>
      <c r="B5" s="11">
        <v>13</v>
      </c>
      <c r="C5" s="11"/>
      <c r="D5" s="11">
        <v>2</v>
      </c>
      <c r="E5" s="11">
        <v>15</v>
      </c>
    </row>
    <row r="6" spans="1:5">
      <c r="A6" s="10">
        <v>2</v>
      </c>
      <c r="B6" s="11">
        <v>18</v>
      </c>
      <c r="C6" s="11">
        <v>1</v>
      </c>
      <c r="D6" s="11">
        <v>7</v>
      </c>
      <c r="E6" s="11">
        <v>26</v>
      </c>
    </row>
    <row r="7" spans="1:5">
      <c r="A7" s="10">
        <v>3</v>
      </c>
      <c r="B7" s="11">
        <v>19</v>
      </c>
      <c r="C7" s="11"/>
      <c r="D7" s="11">
        <v>12</v>
      </c>
      <c r="E7" s="11">
        <v>31</v>
      </c>
    </row>
    <row r="8" spans="1:5">
      <c r="A8" s="10">
        <v>4</v>
      </c>
      <c r="B8" s="11">
        <v>11</v>
      </c>
      <c r="C8" s="11"/>
      <c r="D8" s="11">
        <v>6</v>
      </c>
      <c r="E8" s="11">
        <v>17</v>
      </c>
    </row>
    <row r="9" spans="1:5">
      <c r="A9" s="10">
        <v>5</v>
      </c>
      <c r="B9" s="11">
        <v>6</v>
      </c>
      <c r="C9" s="11"/>
      <c r="D9" s="11">
        <v>5</v>
      </c>
      <c r="E9" s="11">
        <v>11</v>
      </c>
    </row>
    <row r="10" spans="1:5">
      <c r="A10" s="10" t="s">
        <v>206</v>
      </c>
      <c r="B10" s="11">
        <v>67</v>
      </c>
      <c r="C10" s="11">
        <v>1</v>
      </c>
      <c r="D10" s="11">
        <v>32</v>
      </c>
      <c r="E10" s="11">
        <v>100</v>
      </c>
    </row>
    <row r="25" spans="1:2">
      <c r="A25" s="9" t="s">
        <v>205</v>
      </c>
      <c r="B25" t="s">
        <v>209</v>
      </c>
    </row>
    <row r="26" spans="1:2">
      <c r="A26" s="10">
        <v>1</v>
      </c>
      <c r="B26" s="5">
        <v>70.95</v>
      </c>
    </row>
    <row r="27" spans="1:2">
      <c r="A27" s="10">
        <v>2</v>
      </c>
      <c r="B27" s="5">
        <v>167.69</v>
      </c>
    </row>
    <row r="28" spans="1:2">
      <c r="A28" s="10">
        <v>3</v>
      </c>
      <c r="B28" s="5">
        <v>487.8</v>
      </c>
    </row>
    <row r="29" spans="1:2">
      <c r="A29" s="10">
        <v>4</v>
      </c>
      <c r="B29" s="5">
        <v>286.77999999999997</v>
      </c>
    </row>
    <row r="30" spans="1:2">
      <c r="A30" s="10">
        <v>5</v>
      </c>
      <c r="B30" s="5">
        <v>221.69</v>
      </c>
    </row>
    <row r="31" spans="1:2">
      <c r="A31" s="10" t="s">
        <v>206</v>
      </c>
      <c r="B31" s="5">
        <v>1234.9100000000001</v>
      </c>
    </row>
    <row r="35" spans="1:5">
      <c r="A35" s="9" t="s">
        <v>18</v>
      </c>
      <c r="B35" t="s">
        <v>450</v>
      </c>
    </row>
    <row r="37" spans="1:5">
      <c r="A37" s="9" t="s">
        <v>207</v>
      </c>
      <c r="B37" s="9" t="s">
        <v>208</v>
      </c>
    </row>
    <row r="38" spans="1:5">
      <c r="A38" s="9" t="s">
        <v>205</v>
      </c>
      <c r="B38" t="s">
        <v>48</v>
      </c>
      <c r="C38" t="s">
        <v>178</v>
      </c>
      <c r="D38" t="s">
        <v>24</v>
      </c>
      <c r="E38" t="s">
        <v>206</v>
      </c>
    </row>
    <row r="39" spans="1:5">
      <c r="A39" s="10" t="s">
        <v>372</v>
      </c>
      <c r="B39" s="11"/>
      <c r="C39" s="11"/>
      <c r="D39" s="11">
        <v>1</v>
      </c>
      <c r="E39" s="11">
        <v>1</v>
      </c>
    </row>
    <row r="40" spans="1:5">
      <c r="A40" s="10" t="s">
        <v>373</v>
      </c>
      <c r="B40" s="11">
        <v>1</v>
      </c>
      <c r="C40" s="11"/>
      <c r="D40" s="11"/>
      <c r="E40" s="11">
        <v>1</v>
      </c>
    </row>
    <row r="41" spans="1:5">
      <c r="A41" s="10" t="s">
        <v>375</v>
      </c>
      <c r="B41" s="11"/>
      <c r="C41" s="11"/>
      <c r="D41" s="11"/>
      <c r="E41" s="11"/>
    </row>
    <row r="42" spans="1:5">
      <c r="A42" s="13" t="s">
        <v>376</v>
      </c>
      <c r="B42" s="11">
        <v>1</v>
      </c>
      <c r="C42" s="11"/>
      <c r="D42" s="11"/>
      <c r="E42" s="11">
        <v>1</v>
      </c>
    </row>
    <row r="43" spans="1:5">
      <c r="A43" s="13" t="s">
        <v>374</v>
      </c>
      <c r="B43" s="11">
        <v>2</v>
      </c>
      <c r="C43" s="11"/>
      <c r="D43" s="11">
        <v>4</v>
      </c>
      <c r="E43" s="11">
        <v>6</v>
      </c>
    </row>
    <row r="44" spans="1:5">
      <c r="A44" s="13" t="s">
        <v>377</v>
      </c>
      <c r="B44" s="11">
        <v>10</v>
      </c>
      <c r="C44" s="11"/>
      <c r="D44" s="11">
        <v>1</v>
      </c>
      <c r="E44" s="11">
        <v>11</v>
      </c>
    </row>
    <row r="45" spans="1:5">
      <c r="A45" s="10" t="s">
        <v>378</v>
      </c>
      <c r="B45" s="11"/>
      <c r="C45" s="11"/>
      <c r="D45" s="11"/>
      <c r="E45" s="11"/>
    </row>
    <row r="46" spans="1:5">
      <c r="A46" s="13" t="s">
        <v>379</v>
      </c>
      <c r="B46" s="11">
        <v>34</v>
      </c>
      <c r="C46" s="11">
        <v>1</v>
      </c>
      <c r="D46" s="11">
        <v>20</v>
      </c>
      <c r="E46" s="11">
        <v>55</v>
      </c>
    </row>
    <row r="47" spans="1:5">
      <c r="A47" s="13" t="s">
        <v>376</v>
      </c>
      <c r="B47" s="11">
        <v>19</v>
      </c>
      <c r="C47" s="11"/>
      <c r="D47" s="11">
        <v>6</v>
      </c>
      <c r="E47" s="11">
        <v>25</v>
      </c>
    </row>
    <row r="48" spans="1:5">
      <c r="A48" s="10" t="s">
        <v>206</v>
      </c>
      <c r="B48" s="11">
        <v>67</v>
      </c>
      <c r="C48" s="11">
        <v>1</v>
      </c>
      <c r="D48" s="11">
        <v>32</v>
      </c>
      <c r="E48" s="11">
        <v>100</v>
      </c>
    </row>
    <row r="52" spans="1:4">
      <c r="A52" s="9" t="s">
        <v>18</v>
      </c>
      <c r="B52" s="10">
        <v>1</v>
      </c>
    </row>
    <row r="54" spans="1:4">
      <c r="A54" s="9" t="s">
        <v>757</v>
      </c>
      <c r="B54" s="9" t="s">
        <v>208</v>
      </c>
    </row>
    <row r="55" spans="1:4">
      <c r="A55" s="9" t="s">
        <v>205</v>
      </c>
      <c r="B55" t="s">
        <v>694</v>
      </c>
      <c r="C55" t="s">
        <v>693</v>
      </c>
      <c r="D55" t="s">
        <v>206</v>
      </c>
    </row>
    <row r="56" spans="1:4">
      <c r="A56" s="10" t="s">
        <v>629</v>
      </c>
      <c r="B56" s="11"/>
      <c r="C56" s="11">
        <v>50</v>
      </c>
      <c r="D56" s="11">
        <v>50</v>
      </c>
    </row>
    <row r="57" spans="1:4">
      <c r="A57" s="10" t="s">
        <v>19</v>
      </c>
      <c r="B57" s="11"/>
      <c r="C57" s="11">
        <v>50</v>
      </c>
      <c r="D57" s="11">
        <v>50</v>
      </c>
    </row>
    <row r="58" spans="1:4">
      <c r="A58" s="10" t="s">
        <v>237</v>
      </c>
      <c r="B58" s="11"/>
      <c r="C58" s="11">
        <v>41</v>
      </c>
      <c r="D58" s="11">
        <v>41</v>
      </c>
    </row>
    <row r="59" spans="1:4">
      <c r="A59" s="10" t="s">
        <v>267</v>
      </c>
      <c r="B59" s="11"/>
      <c r="C59" s="11">
        <v>40</v>
      </c>
      <c r="D59" s="11">
        <v>40</v>
      </c>
    </row>
    <row r="60" spans="1:4">
      <c r="A60" s="10" t="s">
        <v>34</v>
      </c>
      <c r="B60" s="11">
        <v>38</v>
      </c>
      <c r="C60" s="11"/>
      <c r="D60" s="11">
        <v>38</v>
      </c>
    </row>
    <row r="61" spans="1:4">
      <c r="A61" s="10" t="s">
        <v>63</v>
      </c>
      <c r="B61" s="11"/>
      <c r="C61" s="11">
        <v>38</v>
      </c>
      <c r="D61" s="11">
        <v>38</v>
      </c>
    </row>
    <row r="62" spans="1:4">
      <c r="A62" s="10" t="s">
        <v>56</v>
      </c>
      <c r="B62" s="11"/>
      <c r="C62" s="11">
        <v>30</v>
      </c>
      <c r="D62" s="11">
        <v>30</v>
      </c>
    </row>
    <row r="63" spans="1:4">
      <c r="A63" s="10" t="s">
        <v>635</v>
      </c>
      <c r="B63" s="11">
        <v>29</v>
      </c>
      <c r="C63" s="11"/>
      <c r="D63" s="11">
        <v>29</v>
      </c>
    </row>
    <row r="64" spans="1:4">
      <c r="A64" s="10" t="s">
        <v>199</v>
      </c>
      <c r="B64" s="11">
        <v>27</v>
      </c>
      <c r="C64" s="11"/>
      <c r="D64" s="11">
        <v>27</v>
      </c>
    </row>
    <row r="65" spans="1:4">
      <c r="A65" s="10" t="s">
        <v>50</v>
      </c>
      <c r="B65" s="11">
        <v>25</v>
      </c>
      <c r="C65" s="11"/>
      <c r="D65" s="11">
        <v>25</v>
      </c>
    </row>
    <row r="66" spans="1:4">
      <c r="A66" s="10" t="s">
        <v>252</v>
      </c>
      <c r="B66" s="11"/>
      <c r="C66" s="11">
        <v>21</v>
      </c>
      <c r="D66" s="11">
        <v>21</v>
      </c>
    </row>
    <row r="67" spans="1:4">
      <c r="A67" s="10" t="s">
        <v>639</v>
      </c>
      <c r="B67" s="11">
        <v>20</v>
      </c>
      <c r="C67" s="11"/>
      <c r="D67" s="11">
        <v>20</v>
      </c>
    </row>
    <row r="68" spans="1:4">
      <c r="A68" s="10" t="s">
        <v>137</v>
      </c>
      <c r="B68" s="11">
        <v>18</v>
      </c>
      <c r="C68" s="11"/>
      <c r="D68" s="11">
        <v>18</v>
      </c>
    </row>
    <row r="69" spans="1:4">
      <c r="A69" s="10" t="s">
        <v>316</v>
      </c>
      <c r="B69" s="11">
        <v>10</v>
      </c>
      <c r="C69" s="11"/>
      <c r="D69" s="11">
        <v>10</v>
      </c>
    </row>
    <row r="70" spans="1:4">
      <c r="A70" s="10" t="s">
        <v>482</v>
      </c>
      <c r="B70" s="11">
        <v>10</v>
      </c>
      <c r="C70" s="11"/>
      <c r="D70" s="11">
        <v>10</v>
      </c>
    </row>
    <row r="71" spans="1:4">
      <c r="A71" s="10" t="s">
        <v>257</v>
      </c>
      <c r="B71" s="11">
        <v>9</v>
      </c>
      <c r="C71" s="11"/>
      <c r="D71" s="11">
        <v>9</v>
      </c>
    </row>
    <row r="72" spans="1:4">
      <c r="A72" s="10" t="s">
        <v>262</v>
      </c>
      <c r="B72" s="11">
        <v>6</v>
      </c>
      <c r="C72" s="11"/>
      <c r="D72" s="11">
        <v>6</v>
      </c>
    </row>
    <row r="73" spans="1:4">
      <c r="A73" s="10" t="s">
        <v>210</v>
      </c>
      <c r="B73" s="11">
        <v>5</v>
      </c>
      <c r="C73" s="11"/>
      <c r="D73" s="11">
        <v>5</v>
      </c>
    </row>
    <row r="74" spans="1:4">
      <c r="A74" s="10" t="s">
        <v>206</v>
      </c>
      <c r="B74" s="11">
        <v>197</v>
      </c>
      <c r="C74" s="11">
        <v>270</v>
      </c>
      <c r="D74" s="11">
        <v>467</v>
      </c>
    </row>
  </sheetData>
  <pageMargins left="0.7" right="0.7" top="0.75" bottom="0.75" header="0.3" footer="0.3"/>
  <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80876-B7C3-4A68-89DE-7E5365335CBD}">
  <dimension ref="A3:M24"/>
  <sheetViews>
    <sheetView workbookViewId="0">
      <selection activeCell="E11" sqref="E11"/>
    </sheetView>
  </sheetViews>
  <sheetFormatPr defaultRowHeight="14.5"/>
  <cols>
    <col min="2" max="2" width="47.453125" bestFit="1" customWidth="1"/>
    <col min="3" max="3" width="11.81640625" bestFit="1" customWidth="1"/>
  </cols>
  <sheetData>
    <row r="3" spans="1:13">
      <c r="B3" t="s">
        <v>15</v>
      </c>
      <c r="C3">
        <f>4+4/12</f>
        <v>4.333333333333333</v>
      </c>
      <c r="D3">
        <v>795</v>
      </c>
      <c r="E3">
        <f>D3/C3</f>
        <v>183.46153846153848</v>
      </c>
      <c r="F3">
        <f>D3-D4</f>
        <v>289</v>
      </c>
      <c r="I3" t="s">
        <v>15</v>
      </c>
      <c r="J3">
        <f>4+5.5/12</f>
        <v>4.458333333333333</v>
      </c>
      <c r="K3">
        <v>147</v>
      </c>
      <c r="L3">
        <f>K3/J3</f>
        <v>32.971962616822431</v>
      </c>
      <c r="M3">
        <f>K3-K4</f>
        <v>57</v>
      </c>
    </row>
    <row r="4" spans="1:13">
      <c r="B4" t="s">
        <v>16</v>
      </c>
      <c r="C4">
        <f>1+4/12</f>
        <v>1.3333333333333333</v>
      </c>
      <c r="D4">
        <v>506</v>
      </c>
      <c r="E4">
        <f t="shared" ref="E4:E5" si="0">D4/C4</f>
        <v>379.5</v>
      </c>
      <c r="F4">
        <f>D4-D5</f>
        <v>359</v>
      </c>
      <c r="I4" t="s">
        <v>16</v>
      </c>
      <c r="J4">
        <f>1+5.5/12</f>
        <v>1.4583333333333333</v>
      </c>
      <c r="K4">
        <v>90</v>
      </c>
      <c r="L4">
        <f t="shared" ref="L4:L5" si="1">K4/J4</f>
        <v>61.714285714285715</v>
      </c>
      <c r="M4">
        <f>K4-K5</f>
        <v>68</v>
      </c>
    </row>
    <row r="5" spans="1:13">
      <c r="B5" t="s">
        <v>17</v>
      </c>
      <c r="C5">
        <f>4/12</f>
        <v>0.33333333333333331</v>
      </c>
      <c r="D5">
        <v>147</v>
      </c>
      <c r="E5">
        <f t="shared" si="0"/>
        <v>441</v>
      </c>
      <c r="I5" t="s">
        <v>17</v>
      </c>
      <c r="J5">
        <f>5.5/12</f>
        <v>0.45833333333333331</v>
      </c>
      <c r="K5">
        <v>22</v>
      </c>
      <c r="L5">
        <f t="shared" si="1"/>
        <v>48</v>
      </c>
    </row>
    <row r="8" spans="1:13">
      <c r="A8" t="s">
        <v>607</v>
      </c>
      <c r="B8" t="s">
        <v>442</v>
      </c>
      <c r="H8" t="s">
        <v>608</v>
      </c>
      <c r="I8" t="s">
        <v>617</v>
      </c>
    </row>
    <row r="10" spans="1:13">
      <c r="B10">
        <v>2021</v>
      </c>
      <c r="C10" s="2" t="s">
        <v>443</v>
      </c>
    </row>
    <row r="13" spans="1:13">
      <c r="B13" s="1" t="s">
        <v>8</v>
      </c>
      <c r="C13">
        <v>5</v>
      </c>
    </row>
    <row r="14" spans="1:13">
      <c r="B14" s="1" t="s">
        <v>9</v>
      </c>
      <c r="C14">
        <v>5</v>
      </c>
    </row>
    <row r="15" spans="1:13">
      <c r="B15" s="1" t="s">
        <v>10</v>
      </c>
      <c r="C15">
        <v>3</v>
      </c>
    </row>
    <row r="16" spans="1:13">
      <c r="B16" s="1" t="s">
        <v>11</v>
      </c>
      <c r="C16">
        <v>2</v>
      </c>
    </row>
    <row r="17" spans="2:3">
      <c r="B17" s="1" t="s">
        <v>12</v>
      </c>
      <c r="C17">
        <v>3</v>
      </c>
    </row>
    <row r="18" spans="2:3">
      <c r="B18" s="1" t="s">
        <v>313</v>
      </c>
      <c r="C18">
        <v>5</v>
      </c>
    </row>
    <row r="22" spans="2:3">
      <c r="B22" s="16" t="s">
        <v>695</v>
      </c>
    </row>
    <row r="23" spans="2:3">
      <c r="B23" t="s">
        <v>693</v>
      </c>
    </row>
    <row r="24" spans="2:3">
      <c r="B24" t="s">
        <v>694</v>
      </c>
    </row>
  </sheetData>
  <hyperlinks>
    <hyperlink ref="C10" r:id="rId1" xr:uid="{284A4F2D-EF85-4A11-9E7F-6145D6C45296}"/>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2F5F2-D900-40D5-A6CA-BD2512BB0DF7}">
  <dimension ref="A2:E8"/>
  <sheetViews>
    <sheetView workbookViewId="0">
      <selection activeCell="E8" sqref="E8"/>
    </sheetView>
  </sheetViews>
  <sheetFormatPr defaultRowHeight="14.5"/>
  <cols>
    <col min="2" max="2" width="63.36328125" bestFit="1" customWidth="1"/>
  </cols>
  <sheetData>
    <row r="2" spans="1:5">
      <c r="A2" s="17" t="s">
        <v>18</v>
      </c>
      <c r="D2" s="17" t="s">
        <v>696</v>
      </c>
    </row>
    <row r="3" spans="1:5">
      <c r="A3">
        <v>1</v>
      </c>
      <c r="B3" t="s">
        <v>703</v>
      </c>
      <c r="D3">
        <v>0</v>
      </c>
      <c r="E3" t="s">
        <v>697</v>
      </c>
    </row>
    <row r="4" spans="1:5">
      <c r="A4">
        <v>2</v>
      </c>
      <c r="B4" t="s">
        <v>707</v>
      </c>
      <c r="D4">
        <v>1</v>
      </c>
      <c r="E4" t="s">
        <v>701</v>
      </c>
    </row>
    <row r="5" spans="1:5">
      <c r="A5">
        <v>3</v>
      </c>
      <c r="B5" t="s">
        <v>706</v>
      </c>
      <c r="D5">
        <v>2</v>
      </c>
      <c r="E5" t="s">
        <v>702</v>
      </c>
    </row>
    <row r="6" spans="1:5">
      <c r="A6">
        <v>4</v>
      </c>
      <c r="B6" t="s">
        <v>705</v>
      </c>
      <c r="D6">
        <v>3</v>
      </c>
      <c r="E6" t="s">
        <v>700</v>
      </c>
    </row>
    <row r="7" spans="1:5">
      <c r="A7">
        <v>5</v>
      </c>
      <c r="B7" t="s">
        <v>704</v>
      </c>
      <c r="D7">
        <v>4</v>
      </c>
      <c r="E7" t="s">
        <v>699</v>
      </c>
    </row>
    <row r="8" spans="1:5">
      <c r="D8">
        <v>5</v>
      </c>
      <c r="E8" t="s">
        <v>698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77A26F539967D4F98503910BA4FFFD8" ma:contentTypeVersion="11" ma:contentTypeDescription="Create a new document." ma:contentTypeScope="" ma:versionID="b8f2226bc665b44eaee54e255a958063">
  <xsd:schema xmlns:xsd="http://www.w3.org/2001/XMLSchema" xmlns:xs="http://www.w3.org/2001/XMLSchema" xmlns:p="http://schemas.microsoft.com/office/2006/metadata/properties" xmlns:ns2="33de9cbb-7065-497c-aaf6-21859a933a93" targetNamespace="http://schemas.microsoft.com/office/2006/metadata/properties" ma:root="true" ma:fieldsID="be1cf2e297580fcbf9338d5257fb1546" ns2:_="">
    <xsd:import namespace="33de9cbb-7065-497c-aaf6-21859a933a9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LengthInSeconds" minOccurs="0"/>
                <xsd:element ref="ns2:MediaServiceDateTaken"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de9cbb-7065-497c-aaf6-21859a933a9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7F0BD78-E61D-43D9-8991-A77DB321D5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3de9cbb-7065-497c-aaf6-21859a933a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103C13A-47E7-474E-BA28-D0D62F5CC9FA}">
  <ds:schemaRefs>
    <ds:schemaRef ds:uri="http://schemas.microsoft.com/sharepoint/v3/contenttype/forms"/>
  </ds:schemaRefs>
</ds:datastoreItem>
</file>

<file path=customXml/itemProps3.xml><?xml version="1.0" encoding="utf-8"?>
<ds:datastoreItem xmlns:ds="http://schemas.openxmlformats.org/officeDocument/2006/customXml" ds:itemID="{77B2E81F-D0AE-4862-8ABB-AF1CF6D89B82}">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Catalog</vt:lpstr>
      <vt:lpstr>Reviews</vt:lpstr>
      <vt:lpstr>Graph</vt:lpstr>
      <vt:lpstr>Data and TEMP</vt:lpstr>
      <vt:lpstr>Strategy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Massimo A. Fascinari</dc:creator>
  <cp:lastModifiedBy>Fascinari, Massimo</cp:lastModifiedBy>
  <dcterms:created xsi:type="dcterms:W3CDTF">2021-05-05T19:30:11Z</dcterms:created>
  <dcterms:modified xsi:type="dcterms:W3CDTF">2022-01-07T23:06:17Z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fae8262-b78e-4366-8929-a5d6aac95320_Enabled">
    <vt:lpwstr>true</vt:lpwstr>
  </property>
  <property fmtid="{D5CDD505-2E9C-101B-9397-08002B2CF9AE}" pid="3" name="MSIP_Label_5fae8262-b78e-4366-8929-a5d6aac95320_SetDate">
    <vt:lpwstr>2021-05-05T19:30:14Z</vt:lpwstr>
  </property>
  <property fmtid="{D5CDD505-2E9C-101B-9397-08002B2CF9AE}" pid="4" name="MSIP_Label_5fae8262-b78e-4366-8929-a5d6aac95320_Method">
    <vt:lpwstr>Standard</vt:lpwstr>
  </property>
  <property fmtid="{D5CDD505-2E9C-101B-9397-08002B2CF9AE}" pid="5" name="MSIP_Label_5fae8262-b78e-4366-8929-a5d6aac95320_Name">
    <vt:lpwstr>5fae8262-b78e-4366-8929-a5d6aac95320</vt:lpwstr>
  </property>
  <property fmtid="{D5CDD505-2E9C-101B-9397-08002B2CF9AE}" pid="6" name="MSIP_Label_5fae8262-b78e-4366-8929-a5d6aac95320_SiteId">
    <vt:lpwstr>cf36141c-ddd7-45a7-b073-111f66d0b30c</vt:lpwstr>
  </property>
  <property fmtid="{D5CDD505-2E9C-101B-9397-08002B2CF9AE}" pid="7" name="MSIP_Label_5fae8262-b78e-4366-8929-a5d6aac95320_ActionId">
    <vt:lpwstr>677e8dee-b0ba-4f95-afb0-8ff1a82c268c</vt:lpwstr>
  </property>
  <property fmtid="{D5CDD505-2E9C-101B-9397-08002B2CF9AE}" pid="8" name="MSIP_Label_5fae8262-b78e-4366-8929-a5d6aac95320_ContentBits">
    <vt:lpwstr>0</vt:lpwstr>
  </property>
  <property fmtid="{D5CDD505-2E9C-101B-9397-08002B2CF9AE}" pid="9" name="ContentTypeId">
    <vt:lpwstr>0x010100777A26F539967D4F98503910BA4FFFD8</vt:lpwstr>
  </property>
</Properties>
</file>